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19\Сводная бюджетная роспись\Справочная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Y29" i="2" l="1"/>
  <c r="AQ34" i="2" l="1"/>
  <c r="AR34" i="2" l="1"/>
  <c r="AR70" i="2" s="1"/>
  <c r="AQ70" i="2"/>
  <c r="Z33" i="2"/>
  <c r="Y33" i="2"/>
  <c r="Y32" i="2"/>
  <c r="Z317" i="2" l="1"/>
  <c r="Y315" i="2"/>
  <c r="Y109" i="2"/>
  <c r="Z29" i="2"/>
  <c r="Z31" i="2"/>
  <c r="Y31" i="2"/>
  <c r="Z70" i="2" l="1"/>
  <c r="Y70" i="2"/>
  <c r="AR38" i="2"/>
  <c r="AR36" i="2"/>
  <c r="Z34" i="2"/>
  <c r="Y3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R74" i="2" l="1"/>
  <c r="Z74" i="2" s="1"/>
  <c r="Z38" i="2"/>
  <c r="AR72" i="2"/>
  <c r="Z72" i="2" s="1"/>
  <c r="Z36" i="2"/>
  <c r="AQ36" i="2"/>
  <c r="AQ38" i="2"/>
  <c r="AQ74" i="2" l="1"/>
  <c r="Y74" i="2" s="1"/>
  <c r="Y38" i="2"/>
  <c r="AQ72" i="2"/>
  <c r="Y72" i="2" s="1"/>
  <c r="Y36" i="2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<sst xmlns="http://schemas.openxmlformats.org/spreadsheetml/2006/main" count="5151" uniqueCount="632">
  <si>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</si>
  <si>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</si>
  <si>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</si>
  <si>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</si>
  <si>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</si>
  <si>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</si>
  <si>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</si>
  <si>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</si>
  <si>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</si>
  <si>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</si>
  <si>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</si>
  <si>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</si>
  <si>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</si>
  <si>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</si>
  <si>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</si>
  <si>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</si>
  <si>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</si>
  <si>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</si>
  <si>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</si>
  <si>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</si>
  <si>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</si>
  <si>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</si>
  <si>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</si>
  <si>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</si>
  <si>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</si>
  <si>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</si>
  <si>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</si>
  <si>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</si>
  <si>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</si>
  <si>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</si>
  <si>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</si>
  <si>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</si>
  <si>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</si>
  <si>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</si>
  <si>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</si>
  <si>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</si>
  <si>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</si>
  <si>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</si>
  <si>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</si>
  <si>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</si>
  <si>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</si>
  <si>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</si>
  <si>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</si>
  <si>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</si>
  <si>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</si>
  <si>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</si>
  <si>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</si>
  <si>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</si>
  <si>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</si>
  <si>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</si>
  <si>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</si>
  <si>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</si>
  <si>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</si>
  <si>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</si>
  <si>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</si>
  <si>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</si>
  <si>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</si>
  <si>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</si>
  <si>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</si>
  <si>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</si>
  <si>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</si>
  <si>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</si>
  <si>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</si>
  <si>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</si>
  <si>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</si>
  <si>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</si>
  <si>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</si>
  <si>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</si>
  <si>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</si>
  <si>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</si>
  <si>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</si>
  <si>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</si>
  <si>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</si>
  <si>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</si>
  <si>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</si>
  <si>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</si>
  <si>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</si>
  <si>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</si>
  <si>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</si>
  <si>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</si>
  <si>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</si>
  <si>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</si>
  <si>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</si>
  <si>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</si>
  <si>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</si>
  <si>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</si>
  <si>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</si>
  <si>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</si>
  <si>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</si>
  <si>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</si>
  <si>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</si>
  <si>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</si>
  <si>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</si>
  <si>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</si>
  <si>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</si>
  <si>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</si>
  <si>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</si>
  <si>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</si>
  <si>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</si>
  <si>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</si>
  <si>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</si>
  <si>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</si>
  <si>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</si>
  <si>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</si>
  <si>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</si>
  <si>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</si>
  <si>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</si>
  <si>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</si>
  <si>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</si>
  <si>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</si>
  <si>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</si>
  <si>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</si>
  <si>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</si>
  <si>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</si>
  <si>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</si>
  <si>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</si>
  <si>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</si>
  <si>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</si>
  <si>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</si>
  <si>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</si>
  <si>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</si>
  <si>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</si>
  <si>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</si>
  <si>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</si>
  <si>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</si>
  <si>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</si>
  <si>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</si>
  <si>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</si>
  <si>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</si>
  <si>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</si>
  <si>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</si>
  <si>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</si>
  <si>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</si>
  <si>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</si>
  <si>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</si>
  <si>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</si>
  <si>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</si>
  <si>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</si>
  <si>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</si>
  <si>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</si>
  <si>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</si>
  <si>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</si>
  <si>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</si>
  <si>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</si>
  <si>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</si>
  <si>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</si>
  <si>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</si>
  <si>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</si>
  <si>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</si>
  <si>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</si>
  <si>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</si>
  <si>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</si>
  <si>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</si>
  <si>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</si>
  <si>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</si>
  <si>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</si>
  <si>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</si>
  <si>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</si>
  <si>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</si>
  <si>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</si>
  <si>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</si>
  <si>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</si>
  <si>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</si>
  <si>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</si>
  <si>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</si>
  <si>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</si>
  <si>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</si>
  <si>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</si>
  <si>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</si>
  <si>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</si>
  <si>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</si>
  <si>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</si>
  <si>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</si>
  <si>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</si>
  <si>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</si>
  <si>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</si>
  <si>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</si>
  <si>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</si>
  <si>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</si>
  <si>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</si>
  <si>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</si>
  <si>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</si>
  <si>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</si>
  <si>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</si>
  <si>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</si>
  <si>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</si>
  <si>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</si>
  <si>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</si>
  <si>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</si>
  <si>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</si>
  <si>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</si>
  <si>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</si>
  <si>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</si>
  <si>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</si>
  <si>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</si>
  <si>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</si>
  <si>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</si>
  <si>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</si>
  <si>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</si>
  <si>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</si>
  <si>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</si>
  <si>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</si>
  <si>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</si>
  <si>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</si>
  <si>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</si>
  <si>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</si>
  <si>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</si>
  <si>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</si>
  <si>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</si>
  <si>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</si>
  <si>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</si>
  <si>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</si>
  <si>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</si>
  <si>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</si>
  <si>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</si>
  <si>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</si>
  <si>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</si>
  <si>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</si>
  <si>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</si>
  <si>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</si>
  <si>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</si>
  <si>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</si>
  <si>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</si>
  <si>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</si>
  <si>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</si>
  <si>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</si>
  <si>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</si>
  <si>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</si>
  <si>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</si>
  <si>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</si>
  <si>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</si>
  <si>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</si>
  <si>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</si>
  <si>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</si>
  <si>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</si>
  <si>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</si>
  <si>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</si>
  <si>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</si>
  <si>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</si>
  <si>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</si>
  <si>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</si>
  <si>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</si>
  <si>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</si>
  <si>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</si>
  <si>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</si>
  <si>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</si>
  <si>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</si>
  <si>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</si>
  <si>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</si>
  <si>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</si>
  <si>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</si>
  <si>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</si>
  <si>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</si>
  <si>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</si>
  <si>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</si>
  <si>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</si>
  <si>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</si>
  <si>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</si>
  <si>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</si>
  <si>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</si>
  <si>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</si>
  <si>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</si>
  <si>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</si>
  <si>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</si>
  <si>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</si>
  <si>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</si>
  <si>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</si>
  <si>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</si>
  <si>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</si>
  <si>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</si>
  <si>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</si>
  <si>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</si>
  <si>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</si>
  <si>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</si>
  <si>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</si>
  <si>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</si>
  <si>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</si>
  <si>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</si>
  <si>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</si>
  <si>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</si>
  <si>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</si>
  <si>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</si>
  <si>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</si>
  <si>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</si>
  <si>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</si>
  <si>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</si>
  <si>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</si>
  <si>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</si>
  <si>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</si>
  <si>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</si>
  <si>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</si>
  <si>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</si>
  <si>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</si>
  <si>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</si>
  <si>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</si>
  <si>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</si>
  <si>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</si>
  <si>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</si>
  <si>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</si>
  <si>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</si>
  <si>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</si>
  <si>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</si>
  <si>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</si>
  <si>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</si>
  <si>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</si>
  <si>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</si>
  <si>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</si>
  <si>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</si>
  <si>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</si>
  <si>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</si>
  <si>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</si>
  <si>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</si>
  <si>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</si>
  <si>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</si>
  <si>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</si>
  <si>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</si>
  <si>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</si>
  <si>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</si>
  <si>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</si>
  <si>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</si>
  <si>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</si>
  <si>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</si>
  <si>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</si>
  <si>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</si>
  <si>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</si>
  <si>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</si>
  <si>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</si>
  <si>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</si>
  <si>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</si>
  <si>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</si>
  <si>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</si>
  <si>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</si>
  <si>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</si>
  <si>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</si>
  <si>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</si>
  <si>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</si>
  <si>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</si>
  <si>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</si>
  <si>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</si>
  <si>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</si>
  <si>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</si>
  <si>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</si>
  <si>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</si>
  <si>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</si>
  <si>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</si>
  <si>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</si>
  <si>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</si>
  <si>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</si>
  <si>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</si>
  <si>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</si>
  <si>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</si>
  <si>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</si>
  <si>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</si>
  <si>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</si>
  <si>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</si>
  <si>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</si>
  <si>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</si>
  <si>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</si>
  <si>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</si>
  <si>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</si>
  <si>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</si>
  <si>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</si>
  <si>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</si>
  <si>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</si>
  <si>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</si>
  <si>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</si>
  <si>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</si>
  <si>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</si>
  <si>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</si>
  <si>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</si>
  <si>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</si>
  <si>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</si>
  <si>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</si>
  <si>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</si>
  <si>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</si>
  <si>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</si>
  <si>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</si>
  <si>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</si>
  <si>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</si>
  <si>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</si>
  <si>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</si>
  <si>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</si>
  <si>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</si>
  <si>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</si>
  <si>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</si>
  <si>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</si>
  <si>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</si>
  <si>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</si>
  <si>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</si>
  <si>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</si>
  <si>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</si>
  <si>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</si>
  <si>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</si>
  <si>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</si>
  <si>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</si>
  <si>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</si>
  <si>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</si>
  <si>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</si>
  <si>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</si>
  <si>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</si>
  <si>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</si>
  <si>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</si>
  <si>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</si>
  <si>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</si>
  <si>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</si>
  <si>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</si>
  <si>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</si>
  <si>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</si>
  <si>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</si>
  <si>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</si>
  <si>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</si>
  <si>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</si>
  <si>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</si>
  <si>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</si>
  <si>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</si>
  <si>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</si>
  <si>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</si>
  <si>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</si>
  <si>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</si>
  <si>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</si>
  <si>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</si>
  <si>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</si>
  <si>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</si>
  <si>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</si>
  <si>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</si>
  <si>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</si>
  <si>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</si>
  <si>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</si>
  <si>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</si>
  <si>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</si>
  <si>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</si>
  <si>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</si>
  <si>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</si>
  <si>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</si>
  <si>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</si>
  <si>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</si>
  <si>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</si>
  <si>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</si>
  <si>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</si>
  <si>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</si>
  <si>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</si>
  <si>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</si>
  <si>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</si>
  <si>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</si>
  <si>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</si>
  <si>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</si>
  <si>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</si>
  <si>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</si>
  <si>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</si>
  <si>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</si>
  <si>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</si>
  <si>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</si>
  <si>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</si>
  <si>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</si>
  <si>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</si>
  <si>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</si>
  <si>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</si>
  <si>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</si>
  <si>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</si>
  <si>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</si>
  <si>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</si>
  <si>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</si>
  <si>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</si>
  <si>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</si>
  <si>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</si>
  <si>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</si>
  <si>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</si>
  <si>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</si>
  <si>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</si>
  <si>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</si>
  <si>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</si>
  <si>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</si>
  <si>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</si>
  <si>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</si>
  <si>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</si>
  <si>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</si>
  <si>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</si>
  <si>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</si>
  <si>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</si>
  <si>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</si>
  <si>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</si>
  <si>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</si>
  <si>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</si>
  <si>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</si>
  <si>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</si>
  <si>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</si>
  <si>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</si>
  <si>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</si>
  <si>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</si>
  <si>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</si>
  <si>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</si>
  <si>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</si>
  <si>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</si>
  <si>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</si>
  <si>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</si>
  <si>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</si>
  <si>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</si>
  <si>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</si>
  <si>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</si>
  <si>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</si>
  <si>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</si>
  <si>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</si>
  <si>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</si>
  <si>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</si>
  <si>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</si>
  <si>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</si>
  <si>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</si>
  <si>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</si>
  <si>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</si>
  <si>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</si>
  <si>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</si>
  <si>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</si>
  <si>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</si>
  <si>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</si>
  <si>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</si>
  <si>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</si>
  <si>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</si>
  <si>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</si>
  <si>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</si>
  <si>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</si>
  <si>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</si>
  <si>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</si>
  <si>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</si>
  <si>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</si>
  <si>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</si>
  <si>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</si>
  <si>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</si>
  <si>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</si>
  <si>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</si>
  <si>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</si>
  <si>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</si>
  <si>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</si>
  <si>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</si>
  <si>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</si>
  <si>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</si>
  <si>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</si>
  <si>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</si>
  <si>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</si>
  <si>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</si>
  <si>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</si>
  <si>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</si>
  <si>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</si>
  <si>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</si>
  <si>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</si>
  <si>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</si>
  <si>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</si>
  <si>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</si>
  <si>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</si>
  <si>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</si>
  <si>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</si>
  <si>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</si>
  <si>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</si>
  <si>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</si>
  <si>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</si>
  <si>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</si>
  <si>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</si>
  <si>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</si>
  <si>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</si>
  <si>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</si>
  <si>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</si>
  <si>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</si>
  <si>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</si>
  <si>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</si>
  <si>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</si>
  <si>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</si>
  <si>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</si>
  <si>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</si>
  <si>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</si>
  <si>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</si>
  <si>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</si>
  <si>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</si>
  <si>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</si>
  <si>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</si>
  <si>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</si>
  <si>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</si>
  <si>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</si>
  <si>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</si>
  <si>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</si>
  <si>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</si>
  <si>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</si>
  <si>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</si>
  <si>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</si>
  <si>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</si>
  <si>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</si>
  <si>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</si>
  <si>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</si>
  <si>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</si>
  <si>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</si>
  <si>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</si>
  <si>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</si>
  <si>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</si>
  <si>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</si>
  <si>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</si>
  <si>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</si>
  <si>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</si>
  <si>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</si>
  <si>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</si>
  <si>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</si>
  <si>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</si>
  <si>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</si>
  <si>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</si>
  <si>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</si>
  <si>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</si>
  <si>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</si>
  <si>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</si>
  <si>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</si>
  <si>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</si>
  <si>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</si>
  <si>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</si>
  <si>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</si>
  <si>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</si>
  <si>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</si>
  <si>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</si>
  <si>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</si>
  <si>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</si>
  <si>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</si>
  <si>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</si>
  <si>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</si>
  <si>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</si>
  <si>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</si>
  <si>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</si>
  <si>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</si>
  <si>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</si>
  <si>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</si>
  <si>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</si>
  <si>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</si>
  <si>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 xml:space="preserve">Бюджет муниципального образования "Пеклинское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</si>
  <si>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</si>
  <si>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</si>
  <si>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т.ч.остатки целевых средств бюджетов</t>
  </si>
  <si>
    <t>на 1 января 2020 г.</t>
  </si>
  <si>
    <t>"31"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</si>
</sst>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E1" activePane="topRight" state="frozen"/>
      <selection pane="topRight" activeCell="W32" sqref="W32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9.5703125" style="1" customWidth="1"/>
    <col min="25" max="25" width="9.425781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6" t="s">
        <v>62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5"/>
      <c r="AI2" s="5"/>
      <c r="AJ2" s="5"/>
      <c r="AK2" s="5"/>
      <c r="AL2" s="5"/>
      <c r="AM2" s="4"/>
      <c r="AN2" s="4"/>
      <c r="AO2" s="4"/>
      <c r="AP2" s="8"/>
      <c r="AQ2" s="188" t="s">
        <v>63</v>
      </c>
      <c r="AR2" s="18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0"/>
      <c r="X3" s="19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92" t="s">
        <v>65</v>
      </c>
      <c r="AR3" s="19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2" t="s">
        <v>630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84">
        <v>43830</v>
      </c>
      <c r="AR4" s="185"/>
      <c r="AS4" s="13"/>
    </row>
    <row r="5" spans="1:45" ht="15.2" customHeight="1" x14ac:dyDescent="0.25">
      <c r="A5" s="172" t="s">
        <v>67</v>
      </c>
      <c r="B5" s="173"/>
      <c r="C5" s="173"/>
      <c r="D5" s="173"/>
      <c r="E5" s="3"/>
      <c r="F5" s="3"/>
      <c r="G5" s="3"/>
      <c r="H5" s="5"/>
      <c r="I5" s="5"/>
      <c r="J5" s="5"/>
      <c r="K5" s="174" t="s">
        <v>625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76">
        <v>78613086</v>
      </c>
      <c r="AR5" s="177"/>
      <c r="AS5" s="9"/>
    </row>
    <row r="6" spans="1:45" ht="15.2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78" t="s">
        <v>626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80">
        <v>15612428</v>
      </c>
      <c r="AR6" s="181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2"/>
      <c r="X7" s="163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4"/>
      <c r="AR7" s="165"/>
      <c r="AS7" s="13"/>
    </row>
    <row r="8" spans="1:45" ht="12.95" customHeight="1" thickBot="1" x14ac:dyDescent="0.3">
      <c r="A8" s="166" t="s">
        <v>72</v>
      </c>
      <c r="B8" s="167"/>
      <c r="C8" s="167"/>
      <c r="D8" s="167"/>
      <c r="E8" s="16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0">
        <v>383</v>
      </c>
      <c r="AR8" s="171"/>
      <c r="AS8" s="13"/>
    </row>
    <row r="9" spans="1:45" ht="12.95" customHeight="1" x14ac:dyDescent="0.25">
      <c r="A9" s="154" t="s">
        <v>74</v>
      </c>
      <c r="B9" s="156" t="s">
        <v>75</v>
      </c>
      <c r="C9" s="158" t="s">
        <v>76</v>
      </c>
      <c r="D9" s="159"/>
      <c r="E9" s="160" t="s">
        <v>77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0" t="s">
        <v>78</v>
      </c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9"/>
    </row>
    <row r="10" spans="1:45" ht="58.7" customHeight="1" x14ac:dyDescent="0.25">
      <c r="A10" s="155"/>
      <c r="B10" s="157"/>
      <c r="C10" s="159"/>
      <c r="D10" s="159"/>
      <c r="E10" s="196" t="s">
        <v>79</v>
      </c>
      <c r="F10" s="197"/>
      <c r="G10" s="196" t="s">
        <v>80</v>
      </c>
      <c r="H10" s="197"/>
      <c r="I10" s="196" t="s">
        <v>81</v>
      </c>
      <c r="J10" s="197"/>
      <c r="K10" s="194" t="s">
        <v>82</v>
      </c>
      <c r="L10" s="195"/>
      <c r="M10" s="194" t="s">
        <v>83</v>
      </c>
      <c r="N10" s="195"/>
      <c r="O10" s="194" t="s">
        <v>84</v>
      </c>
      <c r="P10" s="195"/>
      <c r="Q10" s="194" t="s">
        <v>85</v>
      </c>
      <c r="R10" s="195"/>
      <c r="S10" s="194" t="s">
        <v>86</v>
      </c>
      <c r="T10" s="195"/>
      <c r="U10" s="194" t="s">
        <v>87</v>
      </c>
      <c r="V10" s="195"/>
      <c r="W10" s="152" t="s">
        <v>88</v>
      </c>
      <c r="X10" s="153"/>
      <c r="Y10" s="150" t="s">
        <v>79</v>
      </c>
      <c r="Z10" s="151"/>
      <c r="AA10" s="150" t="s">
        <v>80</v>
      </c>
      <c r="AB10" s="151"/>
      <c r="AC10" s="150" t="s">
        <v>81</v>
      </c>
      <c r="AD10" s="151"/>
      <c r="AE10" s="152" t="s">
        <v>82</v>
      </c>
      <c r="AF10" s="153"/>
      <c r="AG10" s="152" t="s">
        <v>83</v>
      </c>
      <c r="AH10" s="153"/>
      <c r="AI10" s="152" t="s">
        <v>84</v>
      </c>
      <c r="AJ10" s="153"/>
      <c r="AK10" s="152" t="s">
        <v>85</v>
      </c>
      <c r="AL10" s="153"/>
      <c r="AM10" s="152" t="s">
        <v>86</v>
      </c>
      <c r="AN10" s="153"/>
      <c r="AO10" s="152" t="s">
        <v>87</v>
      </c>
      <c r="AP10" s="153"/>
      <c r="AQ10" s="152" t="s">
        <v>88</v>
      </c>
      <c r="AR10" s="153"/>
      <c r="AS10" s="9"/>
    </row>
    <row r="11" spans="1:45" ht="76.5" customHeight="1" x14ac:dyDescent="0.25">
      <c r="A11" s="155"/>
      <c r="B11" s="157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48" t="s">
        <v>93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1229966.01</v>
      </c>
      <c r="F29" s="120">
        <f t="shared" ref="F29:F92" si="0">X29</f>
        <v>79305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11">
        <v>1229966.01</v>
      </c>
      <c r="X29" s="107">
        <v>79305</v>
      </c>
      <c r="Y29" s="120">
        <f>AQ29</f>
        <v>1229966.01</v>
      </c>
      <c r="Z29" s="120">
        <f>AR29</f>
        <v>79305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1229966.01</v>
      </c>
      <c r="AR29" s="111">
        <v>79305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1004714</v>
      </c>
      <c r="F31" s="120">
        <f t="shared" si="0"/>
        <v>60573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12">
        <v>1004714</v>
      </c>
      <c r="X31" s="106">
        <v>60573</v>
      </c>
      <c r="Y31" s="120">
        <f>AQ31</f>
        <v>1004714</v>
      </c>
      <c r="Z31" s="120">
        <f>AR31</f>
        <v>60573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1004714</v>
      </c>
      <c r="AR31" s="113">
        <v>60573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2400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12">
        <v>2400</v>
      </c>
      <c r="X32" s="108" t="s">
        <v>628</v>
      </c>
      <c r="Y32" s="120">
        <f>AQ32</f>
        <v>2400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2400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303726.40999999997</v>
      </c>
      <c r="F33" s="120">
        <f t="shared" si="0"/>
        <v>18294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14">
        <v>303726.40999999997</v>
      </c>
      <c r="X33" s="108">
        <v>18294</v>
      </c>
      <c r="Y33" s="120">
        <f>AQ33</f>
        <v>303726.40999999997</v>
      </c>
      <c r="Z33" s="120">
        <f>AR33</f>
        <v>18294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303726.40999999997</v>
      </c>
      <c r="AR33" s="114">
        <v>18294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79305</v>
      </c>
      <c r="F34" s="120">
        <f t="shared" si="0"/>
        <v>79305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79305</v>
      </c>
      <c r="X34" s="107">
        <v>79305</v>
      </c>
      <c r="Y34" s="120">
        <f>AQ34</f>
        <v>79305</v>
      </c>
      <c r="Z34" s="120">
        <f>AR34</f>
        <v>79305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79305</v>
      </c>
      <c r="AR34" s="115">
        <f>AQ34</f>
        <v>79305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60573</v>
      </c>
      <c r="F36" s="120">
        <f t="shared" si="0"/>
        <v>60573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60573</v>
      </c>
      <c r="X36" s="106">
        <v>60573</v>
      </c>
      <c r="Y36" s="120">
        <f>AQ36</f>
        <v>60573</v>
      </c>
      <c r="Z36" s="120">
        <f>AR36</f>
        <v>60573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60573</v>
      </c>
      <c r="AR36" s="117">
        <f>AR31</f>
        <v>60573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18294</v>
      </c>
      <c r="F38" s="120">
        <f t="shared" si="0"/>
        <v>18294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18294</v>
      </c>
      <c r="X38" s="108">
        <v>18294</v>
      </c>
      <c r="Y38" s="120">
        <f>AQ38</f>
        <v>18294</v>
      </c>
      <c r="Z38" s="120">
        <f>AR38</f>
        <v>18294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18294</v>
      </c>
      <c r="AR38" s="118">
        <f>AR33</f>
        <v>18294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79305</v>
      </c>
      <c r="F70" s="120">
        <f t="shared" si="0"/>
        <v>79305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79305</v>
      </c>
      <c r="X70" s="107">
        <v>79305</v>
      </c>
      <c r="Y70" s="120">
        <f>AQ70</f>
        <v>79305</v>
      </c>
      <c r="Z70" s="120">
        <f>AR70</f>
        <v>79305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AQ34</f>
        <v>79305</v>
      </c>
      <c r="AR70" s="115">
        <f>AR34</f>
        <v>79305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60573</v>
      </c>
      <c r="F72" s="120">
        <f t="shared" si="0"/>
        <v>60573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60573</v>
      </c>
      <c r="X72" s="106">
        <v>60573</v>
      </c>
      <c r="Y72" s="120">
        <f>AQ72</f>
        <v>60573</v>
      </c>
      <c r="Z72" s="120">
        <f>AR72</f>
        <v>60573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60573</v>
      </c>
      <c r="AR72" s="113">
        <f>AR36</f>
        <v>60573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18294</v>
      </c>
      <c r="F74" s="120">
        <f t="shared" si="0"/>
        <v>18294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18294</v>
      </c>
      <c r="X74" s="108">
        <v>18294</v>
      </c>
      <c r="Y74" s="120">
        <f>AQ74</f>
        <v>18294</v>
      </c>
      <c r="Z74" s="120">
        <f>AR74</f>
        <v>18294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18294</v>
      </c>
      <c r="AR74" s="118">
        <f>AR38</f>
        <v>18294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45396.84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45396.84</v>
      </c>
      <c r="X109" s="128">
        <v>0</v>
      </c>
      <c r="Y109" s="120">
        <f>AQ109</f>
        <v>45396.84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45396.84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3380620.14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3380620.14</v>
      </c>
      <c r="AR315" s="116">
        <v>0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23.25" customHeight="1" x14ac:dyDescent="0.25">
      <c r="A317" s="50" t="s">
        <v>629</v>
      </c>
      <c r="B317" s="34" t="s">
        <v>538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0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0</v>
      </c>
      <c r="AR317" s="116">
        <v>0</v>
      </c>
      <c r="AS317" s="27"/>
    </row>
    <row r="318" spans="1:45" ht="33.75" hidden="1" x14ac:dyDescent="0.25">
      <c r="A318" s="50" t="s">
        <v>539</v>
      </c>
      <c r="B318" s="39" t="s">
        <v>540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541</v>
      </c>
      <c r="B319" s="43" t="s">
        <v>542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543</v>
      </c>
      <c r="B321" s="34" t="s">
        <v>544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545</v>
      </c>
      <c r="B322" s="39" t="s">
        <v>546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547</v>
      </c>
      <c r="B323" s="39" t="s">
        <v>548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549</v>
      </c>
      <c r="B324" s="39" t="s">
        <v>550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551</v>
      </c>
      <c r="B325" s="24" t="s">
        <v>552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553</v>
      </c>
      <c r="B327" s="34" t="s">
        <v>554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555</v>
      </c>
      <c r="B328" s="39" t="s">
        <v>556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557</v>
      </c>
      <c r="B329" s="39" t="s">
        <v>558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559</v>
      </c>
      <c r="B330" s="39" t="s">
        <v>560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561</v>
      </c>
      <c r="B331" s="43" t="s">
        <v>562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563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564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565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0.75" customHeight="1" x14ac:dyDescent="0.25">
      <c r="A336" s="23" t="s">
        <v>566</v>
      </c>
      <c r="B336" s="43" t="s">
        <v>567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.5" hidden="1" customHeight="1" x14ac:dyDescent="0.25">
      <c r="A337" s="23" t="s">
        <v>568</v>
      </c>
      <c r="B337" s="43" t="s">
        <v>569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6.75" hidden="1" customHeight="1" x14ac:dyDescent="0.25">
      <c r="A338" s="56" t="s">
        <v>570</v>
      </c>
      <c r="B338" s="43" t="s">
        <v>571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572</v>
      </c>
      <c r="B339" s="43" t="s">
        <v>573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574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575</v>
      </c>
      <c r="B341" s="35" t="s">
        <v>576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577</v>
      </c>
      <c r="B342" s="40" t="s">
        <v>578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579</v>
      </c>
      <c r="B343" s="40" t="s">
        <v>580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581</v>
      </c>
      <c r="B344" s="40" t="s">
        <v>582</v>
      </c>
      <c r="C344" s="40" t="s">
        <v>96</v>
      </c>
      <c r="D344" s="40" t="s">
        <v>583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584</v>
      </c>
      <c r="B345" s="40" t="s">
        <v>585</v>
      </c>
      <c r="C345" s="40" t="s">
        <v>96</v>
      </c>
      <c r="D345" s="40" t="s">
        <v>586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587</v>
      </c>
      <c r="B346" s="40" t="s">
        <v>588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589</v>
      </c>
      <c r="B347" s="40" t="s">
        <v>590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591</v>
      </c>
      <c r="B348" s="40" t="s">
        <v>592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593</v>
      </c>
      <c r="B349" s="43" t="s">
        <v>594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574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595</v>
      </c>
      <c r="B351" s="35" t="s">
        <v>596</v>
      </c>
      <c r="C351" s="35" t="s">
        <v>96</v>
      </c>
      <c r="D351" s="35" t="s">
        <v>597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598</v>
      </c>
      <c r="B352" s="39" t="s">
        <v>599</v>
      </c>
      <c r="C352" s="40" t="s">
        <v>96</v>
      </c>
      <c r="D352" s="40" t="s">
        <v>597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600</v>
      </c>
      <c r="B353" s="39" t="s">
        <v>601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602</v>
      </c>
      <c r="B354" s="39" t="s">
        <v>603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604</v>
      </c>
      <c r="B355" s="43" t="s">
        <v>605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574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606</v>
      </c>
      <c r="B357" s="34" t="s">
        <v>607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608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609</v>
      </c>
      <c r="B359" s="39" t="s">
        <v>610</v>
      </c>
      <c r="C359" s="40" t="s">
        <v>611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612</v>
      </c>
      <c r="C360" s="40" t="s">
        <v>611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613</v>
      </c>
      <c r="B361" s="39" t="s">
        <v>614</v>
      </c>
      <c r="C361" s="40" t="s">
        <v>615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616</v>
      </c>
      <c r="C362" s="40" t="s">
        <v>615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617</v>
      </c>
      <c r="B363" s="39" t="s">
        <v>618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619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620</v>
      </c>
      <c r="B365" s="39" t="s">
        <v>621</v>
      </c>
      <c r="C365" s="40" t="s">
        <v>622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623</v>
      </c>
      <c r="C366" s="40" t="s">
        <v>622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574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609</v>
      </c>
      <c r="B373" s="39" t="s">
        <v>8</v>
      </c>
      <c r="C373" s="40" t="s">
        <v>611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611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613</v>
      </c>
      <c r="B375" s="39" t="s">
        <v>10</v>
      </c>
      <c r="C375" s="40" t="s">
        <v>615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615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617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620</v>
      </c>
      <c r="B379" s="39" t="s">
        <v>14</v>
      </c>
      <c r="C379" s="40" t="s">
        <v>622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622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574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609</v>
      </c>
      <c r="B395" s="39" t="s">
        <v>35</v>
      </c>
      <c r="C395" s="40" t="s">
        <v>611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611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613</v>
      </c>
      <c r="B397" s="39" t="s">
        <v>37</v>
      </c>
      <c r="C397" s="40" t="s">
        <v>615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615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617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620</v>
      </c>
      <c r="B401" s="39" t="s">
        <v>41</v>
      </c>
      <c r="C401" s="40" t="s">
        <v>622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622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574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609</v>
      </c>
      <c r="B409" s="39" t="s">
        <v>48</v>
      </c>
      <c r="C409" s="40" t="s">
        <v>611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611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613</v>
      </c>
      <c r="B411" s="39" t="s">
        <v>50</v>
      </c>
      <c r="C411" s="40" t="s">
        <v>615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615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617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620</v>
      </c>
      <c r="B415" s="39" t="s">
        <v>54</v>
      </c>
      <c r="C415" s="40" t="s">
        <v>622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622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624</v>
      </c>
      <c r="B424" s="7"/>
      <c r="C424" s="7"/>
      <c r="D424" s="147"/>
      <c r="E424" s="147"/>
      <c r="F424" s="85"/>
      <c r="G424" s="104" t="s">
        <v>627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85"/>
      <c r="G425" s="138" t="s">
        <v>61</v>
      </c>
      <c r="H425" s="138"/>
      <c r="I425" s="138"/>
      <c r="J425" s="138"/>
      <c r="K425" s="13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631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99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G425:K425"/>
    <mergeCell ref="A430:AC430"/>
    <mergeCell ref="A383:AR383"/>
    <mergeCell ref="A384:AR384"/>
    <mergeCell ref="A421:Q421"/>
    <mergeCell ref="D424:E424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2020-01-28T13:17:55Z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