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'Лист1'!$A$1:$I$159</definedName>
  </definedNames>
  <calcPr fullCalcOnLoad="1"/>
</workbook>
</file>

<file path=xl/sharedStrings.xml><?xml version="1.0" encoding="utf-8"?>
<sst xmlns="http://schemas.openxmlformats.org/spreadsheetml/2006/main" count="510" uniqueCount="161">
  <si>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</si>
  <si>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</si>
  <si>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</si>
  <si>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</si>
  <si>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</si>
  <si>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</si>
  <si>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</si>
  <si>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</si>
  <si>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</si>
  <si>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</si>
  <si>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</si>
  <si>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</si>
  <si>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</si>
  <si>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</si>
  <si>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</si>
  <si>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</si>
  <si>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</si>
  <si>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</si>
  <si>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</si>
  <si>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</si>
  <si>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</si>
  <si>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</si>
  <si>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</si>
  <si>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</si>
  <si>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</si>
  <si>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</si>
  <si>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</si>
  <si>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</si>
  <si>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</si>
  <si>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</si>
  <si>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</si>
  <si>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</si>
  <si>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</si>
  <si>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</si>
  <si>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</si>
  <si>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</si>
  <si>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</si>
  <si>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</si>
  <si>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</si>
  <si>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</si>
  <si>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</si>
  <si>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</si>
  <si>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</si>
  <si>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</si>
  <si>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</si>
  <si>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</si>
  <si>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</si>
  <si>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</si>
  <si>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</si>
  <si>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</si>
  <si>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</si>
  <si>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</si>
  <si>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</si>
  <si>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</si>
  <si>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</si>
  <si>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</si>
  <si>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</si>
  <si>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</si>
  <si>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</si>
  <si>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</si>
  <si>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</si>
  <si>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</si>
  <si>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</si>
  <si>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</si>
  <si>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</si>
  <si>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09 0 00 02000</t>
  </si>
  <si>
    <t>00 1 00 51180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</si>
  <si>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</si>
  <si>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</si>
  <si>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</si>
  <si>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</si>
  <si>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</si>
  <si>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</si>
  <si>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</si>
  <si>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</si>
  <si>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</si>
  <si>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</si>
  <si>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</si>
  <si>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</si>
  <si>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</si>
  <si>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</si>
  <si>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</si>
  <si>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</si>
  <si>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</si>
  <si>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</si>
  <si>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</si>
  <si>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</si>
  <si>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</si>
  <si>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</si>
  <si>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</si>
  <si>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</si>
  <si>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</si>
  <si>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</si>
  <si>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</si>
  <si>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</si>
  <si>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</si>
  <si>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</si>
  <si>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</si>
  <si>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</si>
  <si>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</si>
  <si>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</si>
  <si>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</si>
  <si>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</si>
  <si>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</si>
  <si>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</si>
  <si>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</si>
  <si>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</si>
  <si>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</si>
  <si>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</si>
  <si>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</si>
  <si>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</si>
  <si>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</si>
  <si>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</si>
  <si>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</si>
  <si>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</si>
  <si>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</si>
  <si>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</si>
  <si>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</si>
  <si>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</si>
  <si>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</si>
  <si>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</si>
  <si>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</si>
  <si>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</si>
  <si>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</si>
  <si>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</si>
  <si>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</si>
  <si>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</si>
  <si>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</si>
  <si>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</si>
  <si>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</si>
  <si>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</si>
  <si>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</si>
  <si>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</si>
  <si>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</si>
  <si>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</si>
  <si>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</si>
  <si>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</si>
  <si>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</si>
  <si>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</si>
  <si>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</si>
  <si>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</si>
  <si>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</si>
  <si>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</si>
  <si>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</si>
  <si>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</si>
  <si>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</si>
  <si>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</si>
  <si>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</si>
  <si>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</si>
  <si>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  и содержание мест захоронения</t>
  </si>
  <si>
    <t>01 0 00 84380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</si>
  <si>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поселения услугами организаций культуры</t>
  </si>
  <si>
    <t>01 0 00 84260</t>
  </si>
  <si>
    <t xml:space="preserve">      Водное хозяйство</t>
  </si>
  <si>
    <t>01 0 00 83300</t>
  </si>
  <si>
    <t>2022 год</t>
  </si>
  <si>
    <t>Мероприятия по обустройству и восстановлению воинских захоронений</t>
  </si>
  <si>
    <t>01 0 00 L2990</t>
  </si>
  <si>
    <t>Условно-утвержденные расходы</t>
  </si>
  <si>
    <t>НА 2020 ГОД И НА ПЛАНОВЫЙ ПЕРИОД 2021 И 2022ГОДОВ</t>
  </si>
  <si>
    <t>С ИЗМЕНЕНИЯМИ ПО СОСТОЯНИЮ 01.10.2020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</si>
</sst>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SheetLayoutView="100" zoomScalePageLayoutView="0" workbookViewId="0" topLeftCell="A133">
      <selection activeCell="G60" sqref="G60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8"/>
      <c r="H1" s="58"/>
      <c r="I1" s="58"/>
      <c r="J1" s="17"/>
      <c r="L1" s="16"/>
      <c r="M1" s="16"/>
    </row>
    <row r="2" spans="1:17" ht="15.75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8" t="s">
        <v>159</v>
      </c>
      <c r="B3" s="58"/>
      <c r="C3" s="58"/>
      <c r="D3" s="58"/>
      <c r="E3" s="58"/>
      <c r="F3" s="58"/>
      <c r="G3" s="58"/>
      <c r="H3" s="58"/>
      <c r="I3" s="58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60" t="s">
        <v>160</v>
      </c>
      <c r="B4" s="61"/>
      <c r="C4" s="61"/>
      <c r="D4" s="61"/>
      <c r="E4" s="61"/>
      <c r="F4" s="61"/>
      <c r="G4" s="61"/>
      <c r="H4" s="61"/>
      <c r="I4" s="61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62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90</v>
      </c>
      <c r="H6" s="36" t="s">
        <v>109</v>
      </c>
      <c r="I6" s="37" t="s">
        <v>155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61</v>
      </c>
      <c r="H7" s="36">
        <v>8</v>
      </c>
      <c r="I7" s="36">
        <v>9</v>
      </c>
    </row>
    <row r="8" spans="1:9" ht="31.5">
      <c r="A8" s="4" t="s">
        <v>102</v>
      </c>
      <c r="B8" s="5">
        <v>940</v>
      </c>
      <c r="C8" s="5"/>
      <c r="D8" s="3"/>
      <c r="E8" s="3"/>
      <c r="F8" s="3"/>
      <c r="G8" s="32">
        <f>G159</f>
        <v>5408020.14</v>
      </c>
      <c r="H8" s="32">
        <f>H159</f>
        <v>1856138</v>
      </c>
      <c r="I8" s="32">
        <f>I159</f>
        <v>1803750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G10+G28+G42+G47+G38+G50</f>
        <v>1777882</v>
      </c>
      <c r="H9" s="34">
        <f>H10+H28+H42+H47</f>
        <v>1461751</v>
      </c>
      <c r="I9" s="34">
        <f>I10+I28+I42+I47</f>
        <v>1477739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138</v>
      </c>
      <c r="E10" s="3"/>
      <c r="F10" s="26"/>
      <c r="G10" s="33">
        <f>G14+G11</f>
        <v>1652882</v>
      </c>
      <c r="H10" s="34">
        <f>H14+H11</f>
        <v>1394601</v>
      </c>
      <c r="I10" s="34">
        <f>I14+I11</f>
        <v>1369489</v>
      </c>
    </row>
    <row r="11" spans="1:9" s="47" customFormat="1" ht="66" customHeight="1">
      <c r="A11" s="45" t="s">
        <v>96</v>
      </c>
      <c r="B11" s="5">
        <v>940</v>
      </c>
      <c r="C11" s="3" t="s">
        <v>10</v>
      </c>
      <c r="D11" s="3" t="s">
        <v>41</v>
      </c>
      <c r="E11" s="3" t="s">
        <v>95</v>
      </c>
      <c r="F11" s="3"/>
      <c r="G11" s="33">
        <f aca="true" t="shared" si="0" ref="G11:I12">G12</f>
        <v>496740</v>
      </c>
      <c r="H11" s="34">
        <f>H12</f>
        <v>516600</v>
      </c>
      <c r="I11" s="34">
        <f t="shared" si="0"/>
        <v>524278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41</v>
      </c>
      <c r="E12" s="3" t="s">
        <v>95</v>
      </c>
      <c r="F12" s="3" t="s">
        <v>14</v>
      </c>
      <c r="G12" s="33">
        <f>G13</f>
        <v>496740</v>
      </c>
      <c r="H12" s="34">
        <f t="shared" si="0"/>
        <v>516600</v>
      </c>
      <c r="I12" s="34">
        <f>I13</f>
        <v>524278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41</v>
      </c>
      <c r="E13" s="3" t="s">
        <v>95</v>
      </c>
      <c r="F13" s="3" t="s">
        <v>16</v>
      </c>
      <c r="G13" s="33">
        <v>496740</v>
      </c>
      <c r="H13" s="48">
        <v>516600</v>
      </c>
      <c r="I13" s="48">
        <v>524278</v>
      </c>
    </row>
    <row r="14" spans="1:9" ht="51.75" customHeight="1">
      <c r="A14" s="6" t="s">
        <v>75</v>
      </c>
      <c r="B14" s="5">
        <v>940</v>
      </c>
      <c r="C14" s="3" t="s">
        <v>10</v>
      </c>
      <c r="D14" s="3" t="s">
        <v>12</v>
      </c>
      <c r="E14" s="3" t="s">
        <v>84</v>
      </c>
      <c r="F14" s="3"/>
      <c r="G14" s="33">
        <f>G16+G21+G24</f>
        <v>1156142</v>
      </c>
      <c r="H14" s="34">
        <f>H16+H21+H24</f>
        <v>878001</v>
      </c>
      <c r="I14" s="34">
        <f>I16+I21+I24</f>
        <v>845211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84</v>
      </c>
      <c r="F16" s="3" t="s">
        <v>14</v>
      </c>
      <c r="G16" s="33">
        <f>G17</f>
        <v>780142</v>
      </c>
      <c r="H16" s="34">
        <f>H17</f>
        <v>832301</v>
      </c>
      <c r="I16" s="34">
        <f>I17</f>
        <v>832211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84</v>
      </c>
      <c r="F17" s="3" t="s">
        <v>16</v>
      </c>
      <c r="G17" s="33">
        <v>780142</v>
      </c>
      <c r="H17" s="34">
        <v>832301</v>
      </c>
      <c r="I17" s="34">
        <v>832211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64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64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73</v>
      </c>
      <c r="B20" s="5">
        <v>940</v>
      </c>
      <c r="C20" s="3"/>
      <c r="D20" s="3"/>
      <c r="E20" s="3"/>
      <c r="F20" s="3" t="s">
        <v>72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84</v>
      </c>
      <c r="F21" s="3" t="s">
        <v>22</v>
      </c>
      <c r="G21" s="33">
        <f>G22</f>
        <v>362000</v>
      </c>
      <c r="H21" s="34">
        <f>H22</f>
        <v>42700</v>
      </c>
      <c r="I21" s="34">
        <f>I22</f>
        <v>10000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84</v>
      </c>
      <c r="F22" s="3" t="s">
        <v>24</v>
      </c>
      <c r="G22" s="33">
        <v>362000</v>
      </c>
      <c r="H22" s="40">
        <v>42700</v>
      </c>
      <c r="I22" s="40">
        <v>10000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64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84</v>
      </c>
      <c r="F24" s="3" t="s">
        <v>28</v>
      </c>
      <c r="G24" s="33">
        <f>G25</f>
        <v>14000</v>
      </c>
      <c r="H24" s="34">
        <f>H25</f>
        <v>3000</v>
      </c>
      <c r="I24" s="34">
        <f>I25</f>
        <v>3000</v>
      </c>
    </row>
    <row r="25" spans="1:9" ht="33" customHeight="1">
      <c r="A25" s="19" t="s">
        <v>76</v>
      </c>
      <c r="B25" s="5">
        <v>940</v>
      </c>
      <c r="C25" s="3" t="s">
        <v>10</v>
      </c>
      <c r="D25" s="3" t="s">
        <v>12</v>
      </c>
      <c r="E25" s="3" t="s">
        <v>84</v>
      </c>
      <c r="F25" s="3" t="s">
        <v>63</v>
      </c>
      <c r="G25" s="33">
        <v>14000</v>
      </c>
      <c r="H25" s="40">
        <v>3000</v>
      </c>
      <c r="I25" s="40">
        <v>3000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77</v>
      </c>
      <c r="B32" s="5">
        <v>940</v>
      </c>
      <c r="C32" s="9" t="s">
        <v>10</v>
      </c>
      <c r="D32" s="3" t="s">
        <v>30</v>
      </c>
      <c r="E32" s="3" t="s">
        <v>92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92</v>
      </c>
      <c r="F33" s="3" t="s">
        <v>71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92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111</v>
      </c>
      <c r="B35" s="5">
        <v>940</v>
      </c>
      <c r="C35" s="3" t="s">
        <v>10</v>
      </c>
      <c r="D35" s="3" t="s">
        <v>30</v>
      </c>
      <c r="E35" s="3" t="s">
        <v>110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110</v>
      </c>
      <c r="F36" s="3" t="s">
        <v>71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110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113</v>
      </c>
      <c r="B38" s="5">
        <v>940</v>
      </c>
      <c r="C38" s="3" t="s">
        <v>10</v>
      </c>
      <c r="D38" s="3" t="s">
        <v>118</v>
      </c>
      <c r="E38" s="54"/>
      <c r="F38" s="3"/>
      <c r="G38" s="32">
        <v>0</v>
      </c>
      <c r="H38" s="32">
        <v>0</v>
      </c>
      <c r="I38" s="32">
        <v>0</v>
      </c>
    </row>
    <row r="39" spans="1:9" ht="33" customHeight="1">
      <c r="A39" s="53" t="s">
        <v>114</v>
      </c>
      <c r="B39" s="5">
        <v>940</v>
      </c>
      <c r="C39" s="3" t="s">
        <v>10</v>
      </c>
      <c r="D39" s="3" t="s">
        <v>118</v>
      </c>
      <c r="E39" s="3" t="s">
        <v>119</v>
      </c>
      <c r="F39" s="3"/>
      <c r="G39" s="32">
        <v>0</v>
      </c>
      <c r="H39" s="32">
        <v>0</v>
      </c>
      <c r="I39" s="32">
        <v>0</v>
      </c>
    </row>
    <row r="40" spans="1:9" ht="21.75" customHeight="1">
      <c r="A40" s="53" t="s">
        <v>115</v>
      </c>
      <c r="B40" s="54">
        <v>940</v>
      </c>
      <c r="C40" s="3" t="s">
        <v>10</v>
      </c>
      <c r="D40" s="3" t="s">
        <v>118</v>
      </c>
      <c r="E40" s="3" t="s">
        <v>119</v>
      </c>
      <c r="F40" s="3" t="s">
        <v>28</v>
      </c>
      <c r="G40" s="32">
        <v>0</v>
      </c>
      <c r="H40" s="32">
        <v>0</v>
      </c>
      <c r="I40" s="32">
        <v>0</v>
      </c>
    </row>
    <row r="41" spans="1:9" ht="31.5" customHeight="1">
      <c r="A41" s="53" t="s">
        <v>116</v>
      </c>
      <c r="B41" s="5">
        <v>940</v>
      </c>
      <c r="C41" s="3" t="s">
        <v>10</v>
      </c>
      <c r="D41" s="3" t="s">
        <v>118</v>
      </c>
      <c r="E41" s="3" t="s">
        <v>119</v>
      </c>
      <c r="F41" s="3" t="s">
        <v>117</v>
      </c>
      <c r="G41" s="32">
        <v>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78</v>
      </c>
      <c r="B44" s="5">
        <v>940</v>
      </c>
      <c r="C44" s="3" t="s">
        <v>10</v>
      </c>
      <c r="D44" s="3" t="s">
        <v>36</v>
      </c>
      <c r="E44" s="3" t="s">
        <v>112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112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112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G49+G55</f>
        <v>5000</v>
      </c>
      <c r="H47" s="34">
        <f>H49+H54+H50</f>
        <v>47150</v>
      </c>
      <c r="I47" s="34">
        <f>I49+I54</f>
        <v>88250</v>
      </c>
    </row>
    <row r="48" spans="1:9" ht="24" customHeight="1">
      <c r="A48" s="6" t="s">
        <v>158</v>
      </c>
      <c r="B48" s="5">
        <v>940</v>
      </c>
      <c r="C48" s="3" t="s">
        <v>10</v>
      </c>
      <c r="D48" s="3" t="s">
        <v>39</v>
      </c>
      <c r="E48" s="3" t="s">
        <v>145</v>
      </c>
      <c r="F48" s="3" t="s">
        <v>28</v>
      </c>
      <c r="G48" s="33">
        <v>0</v>
      </c>
      <c r="H48" s="33">
        <f>H49</f>
        <v>41150</v>
      </c>
      <c r="I48" s="33">
        <f>I49</f>
        <v>83250</v>
      </c>
    </row>
    <row r="49" spans="1:9" ht="24.75" customHeight="1">
      <c r="A49" s="6" t="s">
        <v>158</v>
      </c>
      <c r="B49" s="5">
        <v>940</v>
      </c>
      <c r="C49" s="3" t="s">
        <v>10</v>
      </c>
      <c r="D49" s="3" t="s">
        <v>39</v>
      </c>
      <c r="E49" s="3" t="s">
        <v>145</v>
      </c>
      <c r="F49" s="3" t="s">
        <v>33</v>
      </c>
      <c r="G49" s="33">
        <v>0</v>
      </c>
      <c r="H49" s="33">
        <v>41150</v>
      </c>
      <c r="I49" s="33">
        <v>83250</v>
      </c>
    </row>
    <row r="50" spans="1:9" ht="51.75" customHeight="1">
      <c r="A50" s="6" t="s">
        <v>79</v>
      </c>
      <c r="B50" s="5">
        <v>940</v>
      </c>
      <c r="C50" s="3" t="s">
        <v>10</v>
      </c>
      <c r="D50" s="3" t="s">
        <v>39</v>
      </c>
      <c r="E50" s="3" t="s">
        <v>85</v>
      </c>
      <c r="F50" s="3"/>
      <c r="G50" s="33">
        <f aca="true" t="shared" si="3" ref="G50:I51">G51</f>
        <v>100000</v>
      </c>
      <c r="H50" s="34">
        <f t="shared" si="3"/>
        <v>1000</v>
      </c>
      <c r="I50" s="34">
        <f t="shared" si="3"/>
        <v>0</v>
      </c>
    </row>
    <row r="51" spans="1:9" ht="33" customHeight="1">
      <c r="A51" s="7" t="s">
        <v>21</v>
      </c>
      <c r="B51" s="5">
        <v>940</v>
      </c>
      <c r="C51" s="3" t="s">
        <v>10</v>
      </c>
      <c r="D51" s="3" t="s">
        <v>39</v>
      </c>
      <c r="E51" s="3" t="s">
        <v>85</v>
      </c>
      <c r="F51" s="3" t="s">
        <v>22</v>
      </c>
      <c r="G51" s="33">
        <f t="shared" si="3"/>
        <v>100000</v>
      </c>
      <c r="H51" s="34">
        <f t="shared" si="3"/>
        <v>1000</v>
      </c>
      <c r="I51" s="34">
        <f t="shared" si="3"/>
        <v>0</v>
      </c>
    </row>
    <row r="52" spans="1:9" ht="47.25" customHeight="1">
      <c r="A52" s="7" t="s">
        <v>23</v>
      </c>
      <c r="B52" s="5">
        <v>940</v>
      </c>
      <c r="C52" s="3" t="s">
        <v>10</v>
      </c>
      <c r="D52" s="3" t="s">
        <v>39</v>
      </c>
      <c r="E52" s="3" t="s">
        <v>85</v>
      </c>
      <c r="F52" s="3" t="s">
        <v>24</v>
      </c>
      <c r="G52" s="33">
        <v>100000</v>
      </c>
      <c r="H52" s="33">
        <v>1000</v>
      </c>
      <c r="I52" s="33">
        <v>0</v>
      </c>
    </row>
    <row r="53" spans="1:9" ht="54" customHeight="1" hidden="1">
      <c r="A53" s="7" t="s">
        <v>25</v>
      </c>
      <c r="B53" s="5">
        <v>940</v>
      </c>
      <c r="C53" s="3" t="s">
        <v>10</v>
      </c>
      <c r="D53" s="3" t="s">
        <v>39</v>
      </c>
      <c r="E53" s="3" t="s">
        <v>65</v>
      </c>
      <c r="F53" s="3" t="s">
        <v>26</v>
      </c>
      <c r="G53" s="33">
        <v>5000</v>
      </c>
      <c r="H53" s="39"/>
      <c r="I53" s="39"/>
    </row>
    <row r="54" spans="1:9" ht="79.5" customHeight="1">
      <c r="A54" s="53" t="s">
        <v>120</v>
      </c>
      <c r="B54" s="5">
        <v>940</v>
      </c>
      <c r="C54" s="3"/>
      <c r="D54" s="3"/>
      <c r="E54" s="3"/>
      <c r="F54" s="3"/>
      <c r="G54" s="33">
        <v>5000</v>
      </c>
      <c r="H54" s="33">
        <v>5000</v>
      </c>
      <c r="I54" s="33">
        <v>5000</v>
      </c>
    </row>
    <row r="55" spans="1:9" ht="20.25" customHeight="1">
      <c r="A55" s="53" t="s">
        <v>34</v>
      </c>
      <c r="B55" s="5">
        <v>940</v>
      </c>
      <c r="C55" s="3" t="s">
        <v>10</v>
      </c>
      <c r="D55" s="3" t="s">
        <v>39</v>
      </c>
      <c r="E55" s="3" t="s">
        <v>122</v>
      </c>
      <c r="F55" s="3" t="s">
        <v>71</v>
      </c>
      <c r="G55" s="33">
        <v>5000</v>
      </c>
      <c r="H55" s="33">
        <v>5000</v>
      </c>
      <c r="I55" s="33">
        <v>5000</v>
      </c>
    </row>
    <row r="56" spans="1:9" ht="48" customHeight="1">
      <c r="A56" s="53" t="s">
        <v>121</v>
      </c>
      <c r="B56" s="5">
        <v>940</v>
      </c>
      <c r="C56" s="3" t="s">
        <v>10</v>
      </c>
      <c r="D56" s="3" t="s">
        <v>39</v>
      </c>
      <c r="E56" s="3" t="s">
        <v>122</v>
      </c>
      <c r="F56" s="3" t="s">
        <v>31</v>
      </c>
      <c r="G56" s="33">
        <v>5000</v>
      </c>
      <c r="H56" s="33">
        <v>5000</v>
      </c>
      <c r="I56" s="33">
        <v>5000</v>
      </c>
    </row>
    <row r="57" spans="1:9" ht="25.5" customHeight="1">
      <c r="A57" s="6" t="s">
        <v>40</v>
      </c>
      <c r="B57" s="5">
        <v>940</v>
      </c>
      <c r="C57" s="3" t="s">
        <v>41</v>
      </c>
      <c r="D57" s="3"/>
      <c r="E57" s="3"/>
      <c r="F57" s="3"/>
      <c r="G57" s="33">
        <f aca="true" t="shared" si="4" ref="G57:I58">G58</f>
        <v>88885</v>
      </c>
      <c r="H57" s="34">
        <f t="shared" si="4"/>
        <v>81597</v>
      </c>
      <c r="I57" s="34">
        <f t="shared" si="4"/>
        <v>84750</v>
      </c>
    </row>
    <row r="58" spans="1:9" ht="32.25" customHeight="1">
      <c r="A58" s="6" t="s">
        <v>42</v>
      </c>
      <c r="B58" s="5">
        <v>940</v>
      </c>
      <c r="C58" s="3" t="s">
        <v>41</v>
      </c>
      <c r="D58" s="3" t="s">
        <v>43</v>
      </c>
      <c r="E58" s="3"/>
      <c r="F58" s="3"/>
      <c r="G58" s="33">
        <f t="shared" si="4"/>
        <v>88885</v>
      </c>
      <c r="H58" s="34">
        <f t="shared" si="4"/>
        <v>81597</v>
      </c>
      <c r="I58" s="34">
        <f t="shared" si="4"/>
        <v>84750</v>
      </c>
    </row>
    <row r="59" spans="1:9" ht="57.75" customHeight="1">
      <c r="A59" s="49" t="s">
        <v>94</v>
      </c>
      <c r="B59" s="5">
        <v>940</v>
      </c>
      <c r="C59" s="3" t="s">
        <v>41</v>
      </c>
      <c r="D59" s="3" t="s">
        <v>43</v>
      </c>
      <c r="E59" s="12" t="s">
        <v>93</v>
      </c>
      <c r="F59" s="3"/>
      <c r="G59" s="33">
        <f>G60+G65</f>
        <v>88885</v>
      </c>
      <c r="H59" s="34">
        <f>H60+H65</f>
        <v>81597</v>
      </c>
      <c r="I59" s="34">
        <f>I60+I65</f>
        <v>84750</v>
      </c>
    </row>
    <row r="60" spans="1:9" ht="105.75" customHeight="1">
      <c r="A60" s="6" t="s">
        <v>13</v>
      </c>
      <c r="B60" s="5">
        <v>940</v>
      </c>
      <c r="C60" s="3" t="s">
        <v>41</v>
      </c>
      <c r="D60" s="3" t="s">
        <v>43</v>
      </c>
      <c r="E60" s="12" t="s">
        <v>93</v>
      </c>
      <c r="F60" s="3" t="s">
        <v>14</v>
      </c>
      <c r="G60" s="33">
        <f>G61</f>
        <v>88885</v>
      </c>
      <c r="H60" s="34">
        <f>H61</f>
        <v>81597</v>
      </c>
      <c r="I60" s="34">
        <f>I61</f>
        <v>84750</v>
      </c>
    </row>
    <row r="61" spans="1:9" ht="49.5" customHeight="1">
      <c r="A61" s="10" t="s">
        <v>44</v>
      </c>
      <c r="B61" s="5">
        <v>940</v>
      </c>
      <c r="C61" s="3" t="s">
        <v>41</v>
      </c>
      <c r="D61" s="3" t="s">
        <v>43</v>
      </c>
      <c r="E61" s="12" t="s">
        <v>93</v>
      </c>
      <c r="F61" s="3" t="s">
        <v>16</v>
      </c>
      <c r="G61" s="33">
        <v>88885</v>
      </c>
      <c r="H61" s="34">
        <v>81597</v>
      </c>
      <c r="I61" s="34">
        <v>84750</v>
      </c>
    </row>
    <row r="62" spans="1:9" ht="31.5" customHeight="1" hidden="1">
      <c r="A62" s="7" t="s">
        <v>17</v>
      </c>
      <c r="B62" s="5">
        <v>940</v>
      </c>
      <c r="C62" s="3" t="s">
        <v>41</v>
      </c>
      <c r="D62" s="3" t="s">
        <v>43</v>
      </c>
      <c r="E62" s="12" t="s">
        <v>93</v>
      </c>
      <c r="F62" s="3" t="s">
        <v>18</v>
      </c>
      <c r="G62" s="33">
        <v>110090.17</v>
      </c>
      <c r="H62" s="39"/>
      <c r="I62" s="39"/>
    </row>
    <row r="63" spans="1:9" ht="31.5" customHeight="1" hidden="1">
      <c r="A63" s="7" t="s">
        <v>74</v>
      </c>
      <c r="B63" s="5">
        <v>940</v>
      </c>
      <c r="C63" s="3" t="s">
        <v>41</v>
      </c>
      <c r="D63" s="3" t="s">
        <v>43</v>
      </c>
      <c r="E63" s="12" t="s">
        <v>93</v>
      </c>
      <c r="F63" s="3" t="s">
        <v>20</v>
      </c>
      <c r="G63" s="33">
        <v>700</v>
      </c>
      <c r="H63" s="39"/>
      <c r="I63" s="39"/>
    </row>
    <row r="64" spans="1:9" ht="31.5" customHeight="1" hidden="1">
      <c r="A64" s="7" t="s">
        <v>73</v>
      </c>
      <c r="B64" s="5">
        <v>940</v>
      </c>
      <c r="C64" s="3" t="s">
        <v>41</v>
      </c>
      <c r="D64" s="3" t="s">
        <v>43</v>
      </c>
      <c r="E64" s="12" t="s">
        <v>93</v>
      </c>
      <c r="F64" s="3" t="s">
        <v>72</v>
      </c>
      <c r="G64" s="33">
        <v>33353.83</v>
      </c>
      <c r="H64" s="39"/>
      <c r="I64" s="39"/>
    </row>
    <row r="65" spans="1:9" ht="33.75" customHeight="1">
      <c r="A65" s="7" t="s">
        <v>21</v>
      </c>
      <c r="B65" s="5">
        <v>940</v>
      </c>
      <c r="C65" s="3" t="s">
        <v>41</v>
      </c>
      <c r="D65" s="3" t="s">
        <v>43</v>
      </c>
      <c r="E65" s="12" t="s">
        <v>93</v>
      </c>
      <c r="F65" s="3" t="s">
        <v>22</v>
      </c>
      <c r="G65" s="33">
        <f>G66</f>
        <v>0</v>
      </c>
      <c r="H65" s="34">
        <f>H66</f>
        <v>0</v>
      </c>
      <c r="I65" s="34">
        <f>I66</f>
        <v>0</v>
      </c>
    </row>
    <row r="66" spans="1:9" ht="54" customHeight="1">
      <c r="A66" s="7" t="s">
        <v>23</v>
      </c>
      <c r="B66" s="5">
        <v>940</v>
      </c>
      <c r="C66" s="3" t="s">
        <v>41</v>
      </c>
      <c r="D66" s="3" t="s">
        <v>43</v>
      </c>
      <c r="E66" s="12" t="s">
        <v>93</v>
      </c>
      <c r="F66" s="3" t="s">
        <v>24</v>
      </c>
      <c r="G66" s="33">
        <v>0</v>
      </c>
      <c r="H66" s="40">
        <v>0</v>
      </c>
      <c r="I66" s="40">
        <v>0</v>
      </c>
    </row>
    <row r="67" spans="1:9" ht="48" customHeight="1" hidden="1">
      <c r="A67" s="7" t="s">
        <v>25</v>
      </c>
      <c r="B67" s="5">
        <v>940</v>
      </c>
      <c r="C67" s="3" t="s">
        <v>41</v>
      </c>
      <c r="D67" s="3" t="s">
        <v>43</v>
      </c>
      <c r="E67" s="12" t="s">
        <v>66</v>
      </c>
      <c r="F67" s="3" t="s">
        <v>26</v>
      </c>
      <c r="G67" s="33">
        <v>4000</v>
      </c>
      <c r="H67" s="39"/>
      <c r="I67" s="39"/>
    </row>
    <row r="68" spans="1:9" ht="50.25" customHeight="1">
      <c r="A68" s="6" t="s">
        <v>45</v>
      </c>
      <c r="B68" s="5">
        <v>940</v>
      </c>
      <c r="C68" s="3" t="s">
        <v>43</v>
      </c>
      <c r="D68" s="3"/>
      <c r="E68" s="3"/>
      <c r="F68" s="3"/>
      <c r="G68" s="33">
        <f>G69</f>
        <v>20000</v>
      </c>
      <c r="H68" s="34">
        <f aca="true" t="shared" si="5" ref="H68:I71">H69</f>
        <v>1000</v>
      </c>
      <c r="I68" s="34">
        <f t="shared" si="5"/>
        <v>0</v>
      </c>
    </row>
    <row r="69" spans="1:9" ht="22.5" customHeight="1">
      <c r="A69" s="46" t="s">
        <v>97</v>
      </c>
      <c r="B69" s="5">
        <v>940</v>
      </c>
      <c r="C69" s="3" t="s">
        <v>43</v>
      </c>
      <c r="D69" s="3" t="s">
        <v>46</v>
      </c>
      <c r="E69" s="3"/>
      <c r="F69" s="3"/>
      <c r="G69" s="33">
        <f>G70</f>
        <v>20000</v>
      </c>
      <c r="H69" s="34">
        <f t="shared" si="5"/>
        <v>1000</v>
      </c>
      <c r="I69" s="34">
        <f t="shared" si="5"/>
        <v>0</v>
      </c>
    </row>
    <row r="70" spans="1:9" ht="33" customHeight="1">
      <c r="A70" s="6" t="s">
        <v>80</v>
      </c>
      <c r="B70" s="5">
        <v>940</v>
      </c>
      <c r="C70" s="3" t="s">
        <v>43</v>
      </c>
      <c r="D70" s="3" t="s">
        <v>46</v>
      </c>
      <c r="E70" s="3" t="s">
        <v>89</v>
      </c>
      <c r="F70" s="3"/>
      <c r="G70" s="33">
        <f>G71</f>
        <v>20000</v>
      </c>
      <c r="H70" s="34">
        <f t="shared" si="5"/>
        <v>1000</v>
      </c>
      <c r="I70" s="34">
        <f t="shared" si="5"/>
        <v>0</v>
      </c>
    </row>
    <row r="71" spans="1:9" ht="30.75" customHeight="1">
      <c r="A71" s="7" t="s">
        <v>21</v>
      </c>
      <c r="B71" s="5">
        <v>940</v>
      </c>
      <c r="C71" s="3" t="s">
        <v>43</v>
      </c>
      <c r="D71" s="3" t="s">
        <v>46</v>
      </c>
      <c r="E71" s="3" t="s">
        <v>89</v>
      </c>
      <c r="F71" s="3" t="s">
        <v>22</v>
      </c>
      <c r="G71" s="33">
        <f>G72</f>
        <v>20000</v>
      </c>
      <c r="H71" s="34">
        <f t="shared" si="5"/>
        <v>1000</v>
      </c>
      <c r="I71" s="34">
        <f t="shared" si="5"/>
        <v>0</v>
      </c>
    </row>
    <row r="72" spans="1:9" ht="48.75" customHeight="1">
      <c r="A72" s="7" t="s">
        <v>23</v>
      </c>
      <c r="B72" s="5">
        <v>940</v>
      </c>
      <c r="C72" s="3" t="s">
        <v>43</v>
      </c>
      <c r="D72" s="3" t="s">
        <v>46</v>
      </c>
      <c r="E72" s="3" t="s">
        <v>89</v>
      </c>
      <c r="F72" s="3" t="s">
        <v>24</v>
      </c>
      <c r="G72" s="33">
        <v>20000</v>
      </c>
      <c r="H72" s="33">
        <v>1000</v>
      </c>
      <c r="I72" s="33">
        <v>0</v>
      </c>
    </row>
    <row r="73" spans="1:9" ht="18.75" customHeight="1" hidden="1">
      <c r="A73" s="7"/>
      <c r="B73" s="5"/>
      <c r="C73" s="3"/>
      <c r="D73" s="3"/>
      <c r="E73" s="3"/>
      <c r="F73" s="3"/>
      <c r="G73" s="33"/>
      <c r="H73" s="39"/>
      <c r="I73" s="39"/>
    </row>
    <row r="74" spans="1:9" ht="12.75" customHeight="1" hidden="1">
      <c r="A74" s="6"/>
      <c r="B74" s="5"/>
      <c r="C74" s="3"/>
      <c r="D74" s="3"/>
      <c r="E74" s="3"/>
      <c r="F74" s="3"/>
      <c r="G74" s="33"/>
      <c r="H74" s="34"/>
      <c r="I74" s="34"/>
    </row>
    <row r="75" spans="1:9" ht="18.75" customHeight="1">
      <c r="A75" s="53" t="s">
        <v>134</v>
      </c>
      <c r="B75" s="5">
        <v>940</v>
      </c>
      <c r="C75" s="3" t="s">
        <v>12</v>
      </c>
      <c r="D75" s="3"/>
      <c r="E75" s="3"/>
      <c r="F75" s="3"/>
      <c r="G75" s="33">
        <f>G76</f>
        <v>122000</v>
      </c>
      <c r="H75" s="34">
        <v>0</v>
      </c>
      <c r="I75" s="34">
        <f>I76</f>
        <v>1000</v>
      </c>
    </row>
    <row r="76" spans="1:9" ht="18" customHeight="1">
      <c r="A76" s="53" t="s">
        <v>153</v>
      </c>
      <c r="B76" s="5">
        <v>940</v>
      </c>
      <c r="C76" s="3" t="s">
        <v>12</v>
      </c>
      <c r="D76" s="3" t="s">
        <v>30</v>
      </c>
      <c r="E76" s="3"/>
      <c r="F76" s="3"/>
      <c r="G76" s="33">
        <f>G78</f>
        <v>122000</v>
      </c>
      <c r="H76" s="34">
        <v>0</v>
      </c>
      <c r="I76" s="34">
        <f>I78</f>
        <v>1000</v>
      </c>
    </row>
    <row r="77" spans="1:9" ht="0.75" customHeight="1">
      <c r="A77" s="53"/>
      <c r="B77" s="5"/>
      <c r="C77" s="3"/>
      <c r="D77" s="3"/>
      <c r="E77" s="3"/>
      <c r="F77" s="3"/>
      <c r="G77" s="33"/>
      <c r="H77" s="34"/>
      <c r="I77" s="34"/>
    </row>
    <row r="78" spans="1:9" ht="31.5" customHeight="1">
      <c r="A78" s="7" t="s">
        <v>21</v>
      </c>
      <c r="B78" s="5">
        <v>940</v>
      </c>
      <c r="C78" s="3" t="s">
        <v>12</v>
      </c>
      <c r="D78" s="3" t="s">
        <v>30</v>
      </c>
      <c r="E78" s="3" t="s">
        <v>154</v>
      </c>
      <c r="F78" s="3" t="s">
        <v>22</v>
      </c>
      <c r="G78" s="33">
        <f>G79</f>
        <v>122000</v>
      </c>
      <c r="H78" s="34">
        <v>0</v>
      </c>
      <c r="I78" s="34">
        <f>I79</f>
        <v>1000</v>
      </c>
    </row>
    <row r="79" spans="1:9" ht="48.75" customHeight="1">
      <c r="A79" s="7" t="s">
        <v>23</v>
      </c>
      <c r="B79" s="5">
        <v>940</v>
      </c>
      <c r="C79" s="3" t="s">
        <v>12</v>
      </c>
      <c r="D79" s="3" t="s">
        <v>30</v>
      </c>
      <c r="E79" s="3" t="s">
        <v>154</v>
      </c>
      <c r="F79" s="3" t="s">
        <v>26</v>
      </c>
      <c r="G79" s="33">
        <v>122000</v>
      </c>
      <c r="H79" s="34">
        <v>0</v>
      </c>
      <c r="I79" s="34">
        <v>1000</v>
      </c>
    </row>
    <row r="80" spans="1:9" ht="33.75" customHeight="1">
      <c r="A80" s="53" t="s">
        <v>123</v>
      </c>
      <c r="B80" s="5">
        <v>940</v>
      </c>
      <c r="C80" s="3" t="s">
        <v>12</v>
      </c>
      <c r="D80" s="3" t="s">
        <v>125</v>
      </c>
      <c r="E80" s="3"/>
      <c r="F80" s="3"/>
      <c r="G80" s="33">
        <f>G81</f>
        <v>0</v>
      </c>
      <c r="H80" s="34">
        <v>0</v>
      </c>
      <c r="I80" s="34">
        <v>0</v>
      </c>
    </row>
    <row r="81" spans="1:9" ht="160.5" customHeight="1">
      <c r="A81" s="53" t="s">
        <v>124</v>
      </c>
      <c r="B81" s="5">
        <v>940</v>
      </c>
      <c r="C81" s="3" t="s">
        <v>12</v>
      </c>
      <c r="D81" s="3" t="s">
        <v>125</v>
      </c>
      <c r="E81" s="3" t="s">
        <v>126</v>
      </c>
      <c r="F81" s="3"/>
      <c r="G81" s="33">
        <f>G82</f>
        <v>0</v>
      </c>
      <c r="H81" s="34">
        <v>0</v>
      </c>
      <c r="I81" s="34">
        <v>0</v>
      </c>
    </row>
    <row r="82" spans="1:9" ht="33.75" customHeight="1">
      <c r="A82" s="7" t="s">
        <v>21</v>
      </c>
      <c r="B82" s="5">
        <v>940</v>
      </c>
      <c r="C82" s="3" t="s">
        <v>12</v>
      </c>
      <c r="D82" s="3" t="s">
        <v>125</v>
      </c>
      <c r="E82" s="3" t="s">
        <v>126</v>
      </c>
      <c r="F82" s="3" t="s">
        <v>22</v>
      </c>
      <c r="G82" s="33">
        <f>G83</f>
        <v>0</v>
      </c>
      <c r="H82" s="33">
        <v>0</v>
      </c>
      <c r="I82" s="33">
        <v>0</v>
      </c>
    </row>
    <row r="83" spans="1:9" ht="45" customHeight="1">
      <c r="A83" s="7" t="s">
        <v>23</v>
      </c>
      <c r="B83" s="5">
        <v>940</v>
      </c>
      <c r="C83" s="3" t="s">
        <v>12</v>
      </c>
      <c r="D83" s="3" t="s">
        <v>125</v>
      </c>
      <c r="E83" s="3" t="s">
        <v>126</v>
      </c>
      <c r="F83" s="3" t="s">
        <v>24</v>
      </c>
      <c r="G83" s="33">
        <v>0</v>
      </c>
      <c r="H83" s="33">
        <v>0</v>
      </c>
      <c r="I83" s="33">
        <v>0</v>
      </c>
    </row>
    <row r="84" spans="1:9" ht="43.5" customHeight="1">
      <c r="A84" s="6" t="s">
        <v>47</v>
      </c>
      <c r="B84" s="5">
        <v>940</v>
      </c>
      <c r="C84" s="3" t="s">
        <v>48</v>
      </c>
      <c r="D84" s="3"/>
      <c r="E84" s="3"/>
      <c r="F84" s="3"/>
      <c r="G84" s="33">
        <f>G92+G85</f>
        <v>3260935.1399999997</v>
      </c>
      <c r="H84" s="33">
        <f>H92+H85</f>
        <v>191875</v>
      </c>
      <c r="I84" s="33">
        <f>I92+I85</f>
        <v>118750</v>
      </c>
    </row>
    <row r="85" spans="1:9" ht="15" customHeight="1">
      <c r="A85" s="6" t="s">
        <v>98</v>
      </c>
      <c r="B85" s="5">
        <v>940</v>
      </c>
      <c r="C85" s="3" t="s">
        <v>48</v>
      </c>
      <c r="D85" s="3" t="s">
        <v>10</v>
      </c>
      <c r="E85" s="3"/>
      <c r="F85" s="3"/>
      <c r="G85" s="33">
        <f>G86+G89</f>
        <v>55000</v>
      </c>
      <c r="H85" s="33">
        <f>H86</f>
        <v>55000</v>
      </c>
      <c r="I85" s="33">
        <f>I86</f>
        <v>55000</v>
      </c>
    </row>
    <row r="86" spans="1:9" ht="79.5" customHeight="1">
      <c r="A86" s="6" t="s">
        <v>100</v>
      </c>
      <c r="B86" s="5">
        <v>940</v>
      </c>
      <c r="C86" s="3" t="s">
        <v>48</v>
      </c>
      <c r="D86" s="3" t="s">
        <v>10</v>
      </c>
      <c r="E86" s="3" t="s">
        <v>99</v>
      </c>
      <c r="F86" s="3"/>
      <c r="G86" s="33">
        <f>G88</f>
        <v>55000</v>
      </c>
      <c r="H86" s="33">
        <f>H88</f>
        <v>55000</v>
      </c>
      <c r="I86" s="33">
        <f>I88</f>
        <v>55000</v>
      </c>
    </row>
    <row r="87" spans="1:9" ht="43.5" customHeight="1">
      <c r="A87" s="6" t="s">
        <v>51</v>
      </c>
      <c r="B87" s="5">
        <v>940</v>
      </c>
      <c r="C87" s="3" t="s">
        <v>48</v>
      </c>
      <c r="D87" s="3" t="s">
        <v>10</v>
      </c>
      <c r="E87" s="3" t="s">
        <v>99</v>
      </c>
      <c r="F87" s="3" t="s">
        <v>22</v>
      </c>
      <c r="G87" s="33">
        <f>G88</f>
        <v>55000</v>
      </c>
      <c r="H87" s="33">
        <f>H88</f>
        <v>55000</v>
      </c>
      <c r="I87" s="33">
        <f>I88</f>
        <v>55000</v>
      </c>
    </row>
    <row r="88" spans="1:9" ht="43.5" customHeight="1">
      <c r="A88" s="7" t="s">
        <v>23</v>
      </c>
      <c r="B88" s="5">
        <v>940</v>
      </c>
      <c r="C88" s="3" t="s">
        <v>48</v>
      </c>
      <c r="D88" s="3" t="s">
        <v>10</v>
      </c>
      <c r="E88" s="3" t="s">
        <v>99</v>
      </c>
      <c r="F88" s="3" t="s">
        <v>24</v>
      </c>
      <c r="G88" s="33">
        <v>55000</v>
      </c>
      <c r="H88" s="34">
        <v>55000</v>
      </c>
      <c r="I88" s="34">
        <v>55000</v>
      </c>
    </row>
    <row r="89" spans="1:9" ht="16.5" customHeight="1" hidden="1">
      <c r="A89" s="7"/>
      <c r="B89" s="5"/>
      <c r="C89" s="3"/>
      <c r="D89" s="3"/>
      <c r="E89" s="3"/>
      <c r="F89" s="3"/>
      <c r="G89" s="33"/>
      <c r="H89" s="33"/>
      <c r="I89" s="33"/>
    </row>
    <row r="90" spans="1:9" ht="15.75" customHeight="1" hidden="1">
      <c r="A90" s="6"/>
      <c r="B90" s="5"/>
      <c r="C90" s="3"/>
      <c r="D90" s="3"/>
      <c r="E90" s="3"/>
      <c r="F90" s="3"/>
      <c r="G90" s="33"/>
      <c r="H90" s="33"/>
      <c r="I90" s="33"/>
    </row>
    <row r="91" spans="1:9" ht="13.5" customHeight="1" hidden="1">
      <c r="A91" s="7"/>
      <c r="B91" s="5"/>
      <c r="C91" s="3"/>
      <c r="D91" s="3"/>
      <c r="E91" s="3"/>
      <c r="F91" s="3"/>
      <c r="G91" s="33"/>
      <c r="H91" s="34"/>
      <c r="I91" s="34"/>
    </row>
    <row r="92" spans="1:9" ht="15.75">
      <c r="A92" s="6" t="s">
        <v>49</v>
      </c>
      <c r="B92" s="5">
        <v>940</v>
      </c>
      <c r="C92" s="3" t="s">
        <v>48</v>
      </c>
      <c r="D92" s="3" t="s">
        <v>43</v>
      </c>
      <c r="E92" s="3"/>
      <c r="F92" s="3"/>
      <c r="G92" s="33">
        <f>G93+G112</f>
        <v>3205935.1399999997</v>
      </c>
      <c r="H92" s="34">
        <f>H93+H112</f>
        <v>136875</v>
      </c>
      <c r="I92" s="34">
        <f>I93</f>
        <v>63750</v>
      </c>
    </row>
    <row r="93" spans="1:9" ht="17.25" customHeight="1">
      <c r="A93" s="6" t="s">
        <v>50</v>
      </c>
      <c r="B93" s="5">
        <v>940</v>
      </c>
      <c r="C93" s="3" t="s">
        <v>48</v>
      </c>
      <c r="D93" s="3" t="s">
        <v>43</v>
      </c>
      <c r="E93" s="3" t="s">
        <v>86</v>
      </c>
      <c r="F93" s="3"/>
      <c r="G93" s="33">
        <f>G94+G98+G102+G106+G109</f>
        <v>2911707.1399999997</v>
      </c>
      <c r="H93" s="33">
        <f>H94+H98+H102+H106</f>
        <v>63334</v>
      </c>
      <c r="I93" s="33">
        <f>I94+I98+I102+I106</f>
        <v>63750</v>
      </c>
    </row>
    <row r="94" spans="1:9" ht="33" customHeight="1">
      <c r="A94" s="6" t="s">
        <v>81</v>
      </c>
      <c r="B94" s="5">
        <v>940</v>
      </c>
      <c r="C94" s="3" t="s">
        <v>48</v>
      </c>
      <c r="D94" s="3" t="s">
        <v>43</v>
      </c>
      <c r="E94" s="3" t="s">
        <v>87</v>
      </c>
      <c r="F94" s="3"/>
      <c r="G94" s="33">
        <f>G95</f>
        <v>621287</v>
      </c>
      <c r="H94" s="34">
        <f>H95</f>
        <v>62334</v>
      </c>
      <c r="I94" s="34">
        <f>I95</f>
        <v>62750</v>
      </c>
    </row>
    <row r="95" spans="1:9" ht="40.5" customHeight="1">
      <c r="A95" s="6" t="s">
        <v>51</v>
      </c>
      <c r="B95" s="5">
        <v>940</v>
      </c>
      <c r="C95" s="3" t="s">
        <v>48</v>
      </c>
      <c r="D95" s="3" t="s">
        <v>43</v>
      </c>
      <c r="E95" s="3" t="s">
        <v>87</v>
      </c>
      <c r="F95" s="3" t="s">
        <v>22</v>
      </c>
      <c r="G95" s="33">
        <f>G97</f>
        <v>621287</v>
      </c>
      <c r="H95" s="34">
        <f>H97</f>
        <v>62334</v>
      </c>
      <c r="I95" s="34">
        <f>I97</f>
        <v>62750</v>
      </c>
    </row>
    <row r="96" spans="1:9" ht="15" customHeight="1" hidden="1">
      <c r="A96" s="7"/>
      <c r="B96" s="5"/>
      <c r="C96" s="3"/>
      <c r="D96" s="3"/>
      <c r="E96" s="3"/>
      <c r="F96" s="3"/>
      <c r="G96" s="34"/>
      <c r="H96" s="39"/>
      <c r="I96" s="39"/>
    </row>
    <row r="97" spans="1:9" ht="47.25" customHeight="1">
      <c r="A97" s="7" t="s">
        <v>23</v>
      </c>
      <c r="B97" s="5">
        <v>940</v>
      </c>
      <c r="C97" s="3" t="s">
        <v>48</v>
      </c>
      <c r="D97" s="3" t="s">
        <v>43</v>
      </c>
      <c r="E97" s="3" t="s">
        <v>87</v>
      </c>
      <c r="F97" s="3" t="s">
        <v>24</v>
      </c>
      <c r="G97" s="33">
        <v>621287</v>
      </c>
      <c r="H97" s="34">
        <v>62334</v>
      </c>
      <c r="I97" s="34">
        <v>62750</v>
      </c>
    </row>
    <row r="98" spans="1:9" ht="17.25" customHeight="1" hidden="1">
      <c r="A98" s="6"/>
      <c r="B98" s="5"/>
      <c r="C98" s="3"/>
      <c r="D98" s="3"/>
      <c r="E98" s="3"/>
      <c r="F98" s="3"/>
      <c r="G98" s="33"/>
      <c r="H98" s="34"/>
      <c r="I98" s="34"/>
    </row>
    <row r="99" spans="1:9" ht="1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20.25" customHeight="1" hidden="1">
      <c r="A100" s="7"/>
      <c r="B100" s="5"/>
      <c r="C100" s="3"/>
      <c r="D100" s="3"/>
      <c r="E100" s="3"/>
      <c r="F100" s="3"/>
      <c r="G100" s="33"/>
      <c r="H100" s="33"/>
      <c r="I100" s="33"/>
    </row>
    <row r="101" spans="1:9" ht="15.75" customHeight="1" hidden="1">
      <c r="A101" s="7"/>
      <c r="B101" s="5"/>
      <c r="C101" s="3"/>
      <c r="D101" s="3"/>
      <c r="E101" s="3"/>
      <c r="F101" s="3"/>
      <c r="G101" s="33"/>
      <c r="H101" s="39"/>
      <c r="I101" s="39"/>
    </row>
    <row r="102" spans="1:9" ht="14.25" customHeight="1" hidden="1">
      <c r="A102" s="6"/>
      <c r="B102" s="5"/>
      <c r="C102" s="3"/>
      <c r="D102" s="3"/>
      <c r="E102" s="3"/>
      <c r="F102" s="3"/>
      <c r="G102" s="33"/>
      <c r="H102" s="34"/>
      <c r="I102" s="34"/>
    </row>
    <row r="103" spans="1:9" ht="0.75" customHeight="1" hidden="1">
      <c r="A103" s="7"/>
      <c r="B103" s="5"/>
      <c r="C103" s="3"/>
      <c r="D103" s="3"/>
      <c r="E103" s="3"/>
      <c r="F103" s="3"/>
      <c r="G103" s="33"/>
      <c r="H103" s="34"/>
      <c r="I103" s="34"/>
    </row>
    <row r="104" spans="1:9" ht="13.5" customHeight="1" hidden="1">
      <c r="A104" s="7"/>
      <c r="B104" s="5"/>
      <c r="C104" s="3"/>
      <c r="D104" s="3"/>
      <c r="E104" s="3"/>
      <c r="F104" s="3"/>
      <c r="G104" s="33"/>
      <c r="H104" s="34"/>
      <c r="I104" s="34"/>
    </row>
    <row r="105" spans="1:9" ht="0.75" customHeight="1" hidden="1">
      <c r="A105" s="7"/>
      <c r="B105" s="5"/>
      <c r="C105" s="3"/>
      <c r="D105" s="3"/>
      <c r="E105" s="3"/>
      <c r="F105" s="3"/>
      <c r="G105" s="33"/>
      <c r="H105" s="39"/>
      <c r="I105" s="39"/>
    </row>
    <row r="106" spans="1:9" ht="20.25" customHeight="1">
      <c r="A106" s="6" t="s">
        <v>82</v>
      </c>
      <c r="B106" s="5">
        <v>940</v>
      </c>
      <c r="C106" s="3" t="s">
        <v>48</v>
      </c>
      <c r="D106" s="3" t="s">
        <v>43</v>
      </c>
      <c r="E106" s="3" t="s">
        <v>88</v>
      </c>
      <c r="F106" s="3"/>
      <c r="G106" s="33">
        <f aca="true" t="shared" si="6" ref="G106:I107">G107</f>
        <v>1790420.14</v>
      </c>
      <c r="H106" s="34">
        <f t="shared" si="6"/>
        <v>1000</v>
      </c>
      <c r="I106" s="34">
        <f t="shared" si="6"/>
        <v>1000</v>
      </c>
    </row>
    <row r="107" spans="1:9" ht="31.5">
      <c r="A107" s="7" t="s">
        <v>21</v>
      </c>
      <c r="B107" s="5">
        <v>940</v>
      </c>
      <c r="C107" s="3" t="s">
        <v>48</v>
      </c>
      <c r="D107" s="3" t="s">
        <v>43</v>
      </c>
      <c r="E107" s="3" t="s">
        <v>88</v>
      </c>
      <c r="F107" s="3" t="s">
        <v>22</v>
      </c>
      <c r="G107" s="33">
        <f t="shared" si="6"/>
        <v>1790420.14</v>
      </c>
      <c r="H107" s="34">
        <f t="shared" si="6"/>
        <v>1000</v>
      </c>
      <c r="I107" s="34">
        <f t="shared" si="6"/>
        <v>1000</v>
      </c>
    </row>
    <row r="108" spans="1:9" ht="45.75" customHeight="1">
      <c r="A108" s="7" t="s">
        <v>23</v>
      </c>
      <c r="B108" s="5">
        <v>940</v>
      </c>
      <c r="C108" s="3" t="s">
        <v>48</v>
      </c>
      <c r="D108" s="3" t="s">
        <v>43</v>
      </c>
      <c r="E108" s="3" t="s">
        <v>88</v>
      </c>
      <c r="F108" s="3" t="s">
        <v>24</v>
      </c>
      <c r="G108" s="33">
        <v>1790420.14</v>
      </c>
      <c r="H108" s="34">
        <v>1000</v>
      </c>
      <c r="I108" s="34">
        <v>1000</v>
      </c>
    </row>
    <row r="109" spans="1:9" ht="90" customHeight="1">
      <c r="A109" s="57" t="s">
        <v>149</v>
      </c>
      <c r="B109" s="5">
        <v>940</v>
      </c>
      <c r="C109" s="3" t="s">
        <v>48</v>
      </c>
      <c r="D109" s="3" t="s">
        <v>43</v>
      </c>
      <c r="E109" s="3" t="s">
        <v>150</v>
      </c>
      <c r="F109" s="3"/>
      <c r="G109" s="33">
        <v>500000</v>
      </c>
      <c r="H109" s="34">
        <v>0</v>
      </c>
      <c r="I109" s="34">
        <v>0</v>
      </c>
    </row>
    <row r="110" spans="1:9" ht="18.75" customHeight="1">
      <c r="A110" s="53" t="s">
        <v>34</v>
      </c>
      <c r="B110" s="5">
        <v>940</v>
      </c>
      <c r="C110" s="3" t="s">
        <v>48</v>
      </c>
      <c r="D110" s="3" t="s">
        <v>43</v>
      </c>
      <c r="E110" s="3" t="s">
        <v>150</v>
      </c>
      <c r="F110" s="3" t="s">
        <v>71</v>
      </c>
      <c r="G110" s="33">
        <v>500000</v>
      </c>
      <c r="H110" s="34">
        <v>0</v>
      </c>
      <c r="I110" s="34">
        <v>0</v>
      </c>
    </row>
    <row r="111" spans="1:9" ht="45.75" customHeight="1">
      <c r="A111" s="53" t="s">
        <v>121</v>
      </c>
      <c r="B111" s="5">
        <v>940</v>
      </c>
      <c r="C111" s="3" t="s">
        <v>48</v>
      </c>
      <c r="D111" s="3" t="s">
        <v>43</v>
      </c>
      <c r="E111" s="3" t="s">
        <v>150</v>
      </c>
      <c r="F111" s="3" t="s">
        <v>31</v>
      </c>
      <c r="G111" s="33">
        <v>500000</v>
      </c>
      <c r="H111" s="34">
        <v>0</v>
      </c>
      <c r="I111" s="34">
        <v>0</v>
      </c>
    </row>
    <row r="112" spans="1:9" ht="33" customHeight="1">
      <c r="A112" s="57" t="s">
        <v>156</v>
      </c>
      <c r="B112" s="5">
        <v>940</v>
      </c>
      <c r="C112" s="3" t="s">
        <v>48</v>
      </c>
      <c r="D112" s="3" t="s">
        <v>43</v>
      </c>
      <c r="E112" s="3" t="s">
        <v>157</v>
      </c>
      <c r="F112" s="3"/>
      <c r="G112" s="33">
        <f>G113</f>
        <v>294228</v>
      </c>
      <c r="H112" s="34">
        <f>H113</f>
        <v>73541</v>
      </c>
      <c r="I112" s="34">
        <v>0</v>
      </c>
    </row>
    <row r="113" spans="1:9" ht="28.5" customHeight="1">
      <c r="A113" s="7" t="s">
        <v>21</v>
      </c>
      <c r="B113" s="5">
        <v>940</v>
      </c>
      <c r="C113" s="3" t="s">
        <v>48</v>
      </c>
      <c r="D113" s="3" t="s">
        <v>43</v>
      </c>
      <c r="E113" s="3" t="s">
        <v>157</v>
      </c>
      <c r="F113" s="3" t="s">
        <v>22</v>
      </c>
      <c r="G113" s="33">
        <f>G114</f>
        <v>294228</v>
      </c>
      <c r="H113" s="34">
        <f>H114</f>
        <v>73541</v>
      </c>
      <c r="I113" s="34">
        <v>0</v>
      </c>
    </row>
    <row r="114" spans="1:9" ht="46.5" customHeight="1">
      <c r="A114" s="7" t="s">
        <v>23</v>
      </c>
      <c r="B114" s="5">
        <v>940</v>
      </c>
      <c r="C114" s="3" t="s">
        <v>48</v>
      </c>
      <c r="D114" s="3" t="s">
        <v>43</v>
      </c>
      <c r="E114" s="3" t="s">
        <v>157</v>
      </c>
      <c r="F114" s="3" t="s">
        <v>24</v>
      </c>
      <c r="G114" s="33">
        <v>294228</v>
      </c>
      <c r="H114" s="34">
        <v>73541</v>
      </c>
      <c r="I114" s="34">
        <v>0</v>
      </c>
    </row>
    <row r="115" spans="1:9" ht="18.75" customHeight="1" hidden="1">
      <c r="A115" s="53"/>
      <c r="B115" s="5"/>
      <c r="C115" s="3"/>
      <c r="D115" s="3"/>
      <c r="E115" s="3"/>
      <c r="F115" s="3"/>
      <c r="G115" s="33"/>
      <c r="H115" s="34"/>
      <c r="I115" s="34"/>
    </row>
    <row r="116" spans="1:9" ht="45.75" customHeight="1" hidden="1">
      <c r="A116" s="53"/>
      <c r="B116" s="5"/>
      <c r="C116" s="3"/>
      <c r="D116" s="3"/>
      <c r="E116" s="3"/>
      <c r="F116" s="3"/>
      <c r="G116" s="33"/>
      <c r="H116" s="34"/>
      <c r="I116" s="34"/>
    </row>
    <row r="117" spans="1:9" ht="21" customHeight="1">
      <c r="A117" s="53" t="s">
        <v>127</v>
      </c>
      <c r="B117" s="5">
        <v>940</v>
      </c>
      <c r="C117" s="3" t="s">
        <v>118</v>
      </c>
      <c r="D117" s="3"/>
      <c r="E117" s="3"/>
      <c r="F117" s="3"/>
      <c r="G117" s="33">
        <f>G118</f>
        <v>5000</v>
      </c>
      <c r="H117" s="34">
        <f>H118</f>
        <v>5000</v>
      </c>
      <c r="I117" s="34">
        <v>5000</v>
      </c>
    </row>
    <row r="118" spans="1:9" ht="20.25" customHeight="1">
      <c r="A118" s="53" t="s">
        <v>128</v>
      </c>
      <c r="B118" s="5">
        <v>940</v>
      </c>
      <c r="C118" s="3" t="s">
        <v>118</v>
      </c>
      <c r="D118" s="3" t="s">
        <v>118</v>
      </c>
      <c r="E118" s="3"/>
      <c r="F118" s="3"/>
      <c r="G118" s="33">
        <f>G119</f>
        <v>5000</v>
      </c>
      <c r="H118" s="34">
        <f>H119</f>
        <v>5000</v>
      </c>
      <c r="I118" s="34">
        <v>5000</v>
      </c>
    </row>
    <row r="119" spans="1:9" ht="111.75" customHeight="1">
      <c r="A119" s="53" t="s">
        <v>129</v>
      </c>
      <c r="B119" s="5">
        <v>940</v>
      </c>
      <c r="C119" s="3" t="s">
        <v>118</v>
      </c>
      <c r="D119" s="3" t="s">
        <v>118</v>
      </c>
      <c r="E119" s="3" t="s">
        <v>130</v>
      </c>
      <c r="F119" s="3"/>
      <c r="G119" s="33">
        <f>G120</f>
        <v>5000</v>
      </c>
      <c r="H119" s="33">
        <v>5000</v>
      </c>
      <c r="I119" s="33">
        <v>5000</v>
      </c>
    </row>
    <row r="120" spans="1:9" ht="18" customHeight="1">
      <c r="A120" s="42" t="s">
        <v>32</v>
      </c>
      <c r="B120" s="5">
        <v>940</v>
      </c>
      <c r="C120" s="3" t="s">
        <v>118</v>
      </c>
      <c r="D120" s="3" t="s">
        <v>118</v>
      </c>
      <c r="E120" s="3" t="s">
        <v>130</v>
      </c>
      <c r="F120" s="3" t="s">
        <v>71</v>
      </c>
      <c r="G120" s="33">
        <f>G121</f>
        <v>5000</v>
      </c>
      <c r="H120" s="33">
        <v>5000</v>
      </c>
      <c r="I120" s="33">
        <v>5000</v>
      </c>
    </row>
    <row r="121" spans="1:9" ht="18" customHeight="1">
      <c r="A121" s="44" t="s">
        <v>34</v>
      </c>
      <c r="B121" s="5">
        <v>940</v>
      </c>
      <c r="C121" s="3" t="s">
        <v>118</v>
      </c>
      <c r="D121" s="3" t="s">
        <v>118</v>
      </c>
      <c r="E121" s="3" t="s">
        <v>130</v>
      </c>
      <c r="F121" s="3" t="s">
        <v>31</v>
      </c>
      <c r="G121" s="33">
        <v>5000</v>
      </c>
      <c r="H121" s="52">
        <v>5000</v>
      </c>
      <c r="I121" s="52">
        <v>5000</v>
      </c>
    </row>
    <row r="122" spans="1:9" ht="18" customHeight="1">
      <c r="A122" s="53" t="s">
        <v>131</v>
      </c>
      <c r="B122" s="5">
        <v>940</v>
      </c>
      <c r="C122" s="3" t="s">
        <v>52</v>
      </c>
      <c r="D122" s="3"/>
      <c r="E122" s="3"/>
      <c r="F122" s="3"/>
      <c r="G122" s="33">
        <f>G123</f>
        <v>15000</v>
      </c>
      <c r="H122" s="52">
        <v>0</v>
      </c>
      <c r="I122" s="52">
        <v>0</v>
      </c>
    </row>
    <row r="123" spans="1:9" ht="18" customHeight="1">
      <c r="A123" s="53" t="s">
        <v>132</v>
      </c>
      <c r="B123" s="5">
        <v>940</v>
      </c>
      <c r="C123" s="3" t="s">
        <v>52</v>
      </c>
      <c r="D123" s="3" t="s">
        <v>10</v>
      </c>
      <c r="E123" s="3"/>
      <c r="F123" s="3"/>
      <c r="G123" s="33">
        <f>G124+G127</f>
        <v>15000</v>
      </c>
      <c r="H123" s="52">
        <v>0</v>
      </c>
      <c r="I123" s="52">
        <v>0</v>
      </c>
    </row>
    <row r="124" spans="1:9" ht="45.75" customHeight="1">
      <c r="A124" s="53" t="s">
        <v>133</v>
      </c>
      <c r="B124" s="5">
        <v>940</v>
      </c>
      <c r="C124" s="3" t="s">
        <v>52</v>
      </c>
      <c r="D124" s="3" t="s">
        <v>10</v>
      </c>
      <c r="E124" s="3" t="s">
        <v>135</v>
      </c>
      <c r="F124" s="3"/>
      <c r="G124" s="33">
        <v>15000</v>
      </c>
      <c r="H124" s="52">
        <v>0</v>
      </c>
      <c r="I124" s="52">
        <v>0</v>
      </c>
    </row>
    <row r="125" spans="1:9" ht="30.75" customHeight="1">
      <c r="A125" s="7" t="s">
        <v>21</v>
      </c>
      <c r="B125" s="5">
        <v>940</v>
      </c>
      <c r="C125" s="3" t="s">
        <v>52</v>
      </c>
      <c r="D125" s="3" t="s">
        <v>10</v>
      </c>
      <c r="E125" s="3" t="s">
        <v>135</v>
      </c>
      <c r="F125" s="3" t="s">
        <v>22</v>
      </c>
      <c r="G125" s="33">
        <v>15000</v>
      </c>
      <c r="H125" s="52">
        <v>0</v>
      </c>
      <c r="I125" s="52">
        <v>0</v>
      </c>
    </row>
    <row r="126" spans="1:9" ht="48" customHeight="1">
      <c r="A126" s="7" t="s">
        <v>23</v>
      </c>
      <c r="B126" s="5">
        <v>940</v>
      </c>
      <c r="C126" s="3" t="s">
        <v>52</v>
      </c>
      <c r="D126" s="3" t="s">
        <v>10</v>
      </c>
      <c r="E126" s="3" t="s">
        <v>135</v>
      </c>
      <c r="F126" s="3" t="s">
        <v>24</v>
      </c>
      <c r="G126" s="33">
        <v>15000</v>
      </c>
      <c r="H126" s="52">
        <v>0</v>
      </c>
      <c r="I126" s="52">
        <v>0</v>
      </c>
    </row>
    <row r="127" spans="1:9" ht="108" customHeight="1">
      <c r="A127" s="53" t="s">
        <v>151</v>
      </c>
      <c r="B127" s="5">
        <v>940</v>
      </c>
      <c r="C127" s="3" t="s">
        <v>52</v>
      </c>
      <c r="D127" s="3" t="s">
        <v>10</v>
      </c>
      <c r="E127" s="3" t="s">
        <v>152</v>
      </c>
      <c r="F127" s="3"/>
      <c r="G127" s="33">
        <f>G128</f>
        <v>0</v>
      </c>
      <c r="H127" s="52">
        <v>0</v>
      </c>
      <c r="I127" s="52">
        <v>0</v>
      </c>
    </row>
    <row r="128" spans="1:9" ht="26.25" customHeight="1">
      <c r="A128" s="42" t="s">
        <v>32</v>
      </c>
      <c r="B128" s="5">
        <v>940</v>
      </c>
      <c r="C128" s="3" t="s">
        <v>52</v>
      </c>
      <c r="D128" s="3" t="s">
        <v>10</v>
      </c>
      <c r="E128" s="3" t="s">
        <v>152</v>
      </c>
      <c r="F128" s="3" t="s">
        <v>71</v>
      </c>
      <c r="G128" s="33">
        <f>G129</f>
        <v>0</v>
      </c>
      <c r="H128" s="52">
        <v>0</v>
      </c>
      <c r="I128" s="52">
        <v>0</v>
      </c>
    </row>
    <row r="129" spans="1:9" ht="18" customHeight="1">
      <c r="A129" s="44" t="s">
        <v>34</v>
      </c>
      <c r="B129" s="5">
        <v>940</v>
      </c>
      <c r="C129" s="3" t="s">
        <v>52</v>
      </c>
      <c r="D129" s="3" t="s">
        <v>10</v>
      </c>
      <c r="E129" s="3" t="s">
        <v>152</v>
      </c>
      <c r="F129" s="3" t="s">
        <v>31</v>
      </c>
      <c r="G129" s="33">
        <v>0</v>
      </c>
      <c r="H129" s="52">
        <v>0</v>
      </c>
      <c r="I129" s="52">
        <v>0</v>
      </c>
    </row>
    <row r="130" spans="1:9" ht="17.25" customHeight="1">
      <c r="A130" s="7" t="s">
        <v>103</v>
      </c>
      <c r="B130" s="5">
        <v>940</v>
      </c>
      <c r="C130" s="9" t="s">
        <v>46</v>
      </c>
      <c r="D130" s="3"/>
      <c r="E130" s="9"/>
      <c r="F130" s="9"/>
      <c r="G130" s="34">
        <f>G131</f>
        <v>68318</v>
      </c>
      <c r="H130" s="34">
        <f>H131</f>
        <v>64915</v>
      </c>
      <c r="I130" s="34">
        <f>I131</f>
        <v>67511</v>
      </c>
    </row>
    <row r="131" spans="1:9" ht="15.75">
      <c r="A131" s="6" t="s">
        <v>104</v>
      </c>
      <c r="B131" s="5">
        <v>940</v>
      </c>
      <c r="C131" s="9" t="s">
        <v>46</v>
      </c>
      <c r="D131" s="3" t="s">
        <v>10</v>
      </c>
      <c r="E131" s="9"/>
      <c r="F131" s="9"/>
      <c r="G131" s="34">
        <f>G132+G140+G133</f>
        <v>68318</v>
      </c>
      <c r="H131" s="34">
        <f>H132+H140+H133</f>
        <v>64915</v>
      </c>
      <c r="I131" s="34">
        <f>I132+I140+I133</f>
        <v>67511</v>
      </c>
    </row>
    <row r="132" spans="1:9" ht="38.25" customHeight="1" hidden="1">
      <c r="A132" s="6" t="s">
        <v>53</v>
      </c>
      <c r="B132" s="5">
        <v>940</v>
      </c>
      <c r="C132" s="9" t="s">
        <v>52</v>
      </c>
      <c r="D132" s="11" t="s">
        <v>10</v>
      </c>
      <c r="E132" s="9" t="s">
        <v>86</v>
      </c>
      <c r="F132" s="9"/>
      <c r="G132" s="34">
        <f>G136</f>
        <v>0</v>
      </c>
      <c r="H132" s="39"/>
      <c r="I132" s="39"/>
    </row>
    <row r="133" spans="1:9" ht="31.5" customHeight="1">
      <c r="A133" s="7" t="s">
        <v>105</v>
      </c>
      <c r="B133" s="5">
        <v>940</v>
      </c>
      <c r="C133" s="9" t="s">
        <v>46</v>
      </c>
      <c r="D133" s="11" t="s">
        <v>10</v>
      </c>
      <c r="E133" s="9" t="s">
        <v>136</v>
      </c>
      <c r="F133" s="9"/>
      <c r="G133" s="34">
        <f aca="true" t="shared" si="7" ref="G133:I134">G134</f>
        <v>68318</v>
      </c>
      <c r="H133" s="34">
        <f t="shared" si="7"/>
        <v>64915</v>
      </c>
      <c r="I133" s="34">
        <f t="shared" si="7"/>
        <v>67511</v>
      </c>
    </row>
    <row r="134" spans="1:9" ht="40.5" customHeight="1">
      <c r="A134" s="7" t="s">
        <v>106</v>
      </c>
      <c r="B134" s="5">
        <v>940</v>
      </c>
      <c r="C134" s="9" t="s">
        <v>46</v>
      </c>
      <c r="D134" s="11" t="s">
        <v>10</v>
      </c>
      <c r="E134" s="9" t="s">
        <v>136</v>
      </c>
      <c r="F134" s="9" t="s">
        <v>137</v>
      </c>
      <c r="G134" s="34">
        <f t="shared" si="7"/>
        <v>68318</v>
      </c>
      <c r="H134" s="34">
        <f t="shared" si="7"/>
        <v>64915</v>
      </c>
      <c r="I134" s="34">
        <f t="shared" si="7"/>
        <v>67511</v>
      </c>
    </row>
    <row r="135" spans="1:9" ht="47.25" customHeight="1">
      <c r="A135" s="7" t="s">
        <v>108</v>
      </c>
      <c r="B135" s="5">
        <v>940</v>
      </c>
      <c r="C135" s="9" t="s">
        <v>46</v>
      </c>
      <c r="D135" s="11" t="s">
        <v>10</v>
      </c>
      <c r="E135" s="9" t="s">
        <v>136</v>
      </c>
      <c r="F135" s="9" t="s">
        <v>107</v>
      </c>
      <c r="G135" s="34">
        <v>68318</v>
      </c>
      <c r="H135" s="40">
        <v>64915</v>
      </c>
      <c r="I135" s="40">
        <v>67511</v>
      </c>
    </row>
    <row r="136" spans="1:9" ht="0.75" customHeight="1" hidden="1">
      <c r="A136" s="6" t="s">
        <v>54</v>
      </c>
      <c r="B136" s="5">
        <v>940</v>
      </c>
      <c r="C136" s="9" t="s">
        <v>52</v>
      </c>
      <c r="D136" s="11" t="s">
        <v>10</v>
      </c>
      <c r="E136" s="9" t="s">
        <v>67</v>
      </c>
      <c r="F136" s="9"/>
      <c r="G136" s="34">
        <f>G137</f>
        <v>0</v>
      </c>
      <c r="H136" s="39"/>
      <c r="I136" s="39"/>
    </row>
    <row r="137" spans="1:9" ht="33" customHeight="1" hidden="1">
      <c r="A137" s="7"/>
      <c r="B137" s="5"/>
      <c r="C137" s="9"/>
      <c r="D137" s="11"/>
      <c r="E137" s="50"/>
      <c r="F137" s="9"/>
      <c r="G137" s="34"/>
      <c r="H137" s="34"/>
      <c r="I137" s="34"/>
    </row>
    <row r="138" spans="1:9" ht="30" customHeight="1" hidden="1">
      <c r="A138" s="7"/>
      <c r="B138" s="5"/>
      <c r="C138" s="9"/>
      <c r="D138" s="11"/>
      <c r="E138" s="50"/>
      <c r="F138" s="9"/>
      <c r="G138" s="34"/>
      <c r="H138" s="34"/>
      <c r="I138" s="34"/>
    </row>
    <row r="139" spans="1:9" ht="48" customHeight="1" hidden="1">
      <c r="A139" s="7"/>
      <c r="B139" s="5"/>
      <c r="C139" s="9"/>
      <c r="D139" s="11"/>
      <c r="E139" s="51"/>
      <c r="F139" s="9"/>
      <c r="G139" s="34"/>
      <c r="H139" s="34"/>
      <c r="I139" s="34"/>
    </row>
    <row r="140" spans="1:9" ht="49.5" customHeight="1" hidden="1">
      <c r="A140" s="8" t="s">
        <v>55</v>
      </c>
      <c r="B140" s="5">
        <v>940</v>
      </c>
      <c r="C140" s="9" t="s">
        <v>52</v>
      </c>
      <c r="D140" s="11" t="s">
        <v>10</v>
      </c>
      <c r="E140" s="12" t="s">
        <v>68</v>
      </c>
      <c r="F140" s="12"/>
      <c r="G140" s="34">
        <f>G141</f>
        <v>0</v>
      </c>
      <c r="H140" s="39"/>
      <c r="I140" s="39"/>
    </row>
    <row r="141" spans="1:9" ht="17.25" customHeight="1" hidden="1">
      <c r="A141" s="13" t="s">
        <v>56</v>
      </c>
      <c r="B141" s="5">
        <v>940</v>
      </c>
      <c r="C141" s="9" t="s">
        <v>52</v>
      </c>
      <c r="D141" s="11" t="s">
        <v>10</v>
      </c>
      <c r="E141" s="12" t="s">
        <v>69</v>
      </c>
      <c r="F141" s="12"/>
      <c r="G141" s="34">
        <f>G143</f>
        <v>0</v>
      </c>
      <c r="H141" s="39"/>
      <c r="I141" s="39"/>
    </row>
    <row r="142" spans="1:9" ht="39.75" customHeight="1" hidden="1">
      <c r="A142" s="14"/>
      <c r="B142" s="5"/>
      <c r="C142" s="9"/>
      <c r="D142" s="11"/>
      <c r="E142" s="12"/>
      <c r="F142" s="12"/>
      <c r="G142" s="34"/>
      <c r="H142" s="39"/>
      <c r="I142" s="39"/>
    </row>
    <row r="143" spans="1:9" ht="30.75" customHeight="1" hidden="1">
      <c r="A143" s="8"/>
      <c r="B143" s="5"/>
      <c r="C143" s="9"/>
      <c r="D143" s="11"/>
      <c r="E143" s="12"/>
      <c r="F143" s="12"/>
      <c r="G143" s="34"/>
      <c r="H143" s="39"/>
      <c r="I143" s="39"/>
    </row>
    <row r="144" spans="1:9" ht="26.25" customHeight="1" hidden="1">
      <c r="A144" s="8"/>
      <c r="B144" s="5"/>
      <c r="C144" s="9"/>
      <c r="D144" s="11"/>
      <c r="E144" s="12"/>
      <c r="F144" s="12"/>
      <c r="G144" s="34"/>
      <c r="H144" s="39"/>
      <c r="I144" s="39"/>
    </row>
    <row r="145" spans="1:9" ht="24" customHeight="1" hidden="1">
      <c r="A145" s="6"/>
      <c r="B145" s="5"/>
      <c r="C145" s="9"/>
      <c r="D145" s="11"/>
      <c r="E145" s="9"/>
      <c r="F145" s="9"/>
      <c r="G145" s="34"/>
      <c r="H145" s="39"/>
      <c r="I145" s="39"/>
    </row>
    <row r="146" spans="1:9" ht="0.75" customHeight="1">
      <c r="A146" s="6"/>
      <c r="B146" s="5"/>
      <c r="C146" s="9"/>
      <c r="D146" s="11"/>
      <c r="E146" s="9"/>
      <c r="F146" s="9"/>
      <c r="G146" s="34"/>
      <c r="H146" s="39"/>
      <c r="I146" s="39"/>
    </row>
    <row r="147" spans="1:9" ht="0.75" customHeight="1" hidden="1">
      <c r="A147" s="6"/>
      <c r="B147" s="5"/>
      <c r="C147" s="9"/>
      <c r="D147" s="11"/>
      <c r="E147" s="9"/>
      <c r="F147" s="9"/>
      <c r="G147" s="34"/>
      <c r="H147" s="39"/>
      <c r="I147" s="39"/>
    </row>
    <row r="148" spans="1:9" ht="19.5" customHeight="1">
      <c r="A148" s="6" t="s">
        <v>57</v>
      </c>
      <c r="B148" s="5">
        <v>940</v>
      </c>
      <c r="C148" s="9" t="s">
        <v>36</v>
      </c>
      <c r="D148" s="11"/>
      <c r="E148" s="9"/>
      <c r="F148" s="9"/>
      <c r="G148" s="34">
        <f aca="true" t="shared" si="8" ref="G148:I149">G149</f>
        <v>50000</v>
      </c>
      <c r="H148" s="34">
        <f t="shared" si="8"/>
        <v>50000</v>
      </c>
      <c r="I148" s="34">
        <f t="shared" si="8"/>
        <v>50000</v>
      </c>
    </row>
    <row r="149" spans="1:9" ht="18.75" customHeight="1">
      <c r="A149" s="6" t="s">
        <v>58</v>
      </c>
      <c r="B149" s="5">
        <v>940</v>
      </c>
      <c r="C149" s="9" t="s">
        <v>36</v>
      </c>
      <c r="D149" s="11" t="s">
        <v>41</v>
      </c>
      <c r="E149" s="9"/>
      <c r="F149" s="9"/>
      <c r="G149" s="34">
        <f>G150</f>
        <v>50000</v>
      </c>
      <c r="H149" s="34">
        <f t="shared" si="8"/>
        <v>50000</v>
      </c>
      <c r="I149" s="34">
        <f t="shared" si="8"/>
        <v>50000</v>
      </c>
    </row>
    <row r="150" spans="1:9" ht="173.25" customHeight="1">
      <c r="A150" s="7" t="s">
        <v>83</v>
      </c>
      <c r="B150" s="5">
        <v>940</v>
      </c>
      <c r="C150" s="9" t="s">
        <v>36</v>
      </c>
      <c r="D150" s="11" t="s">
        <v>41</v>
      </c>
      <c r="E150" s="12" t="s">
        <v>91</v>
      </c>
      <c r="F150" s="9"/>
      <c r="G150" s="34">
        <f>G153</f>
        <v>50000</v>
      </c>
      <c r="H150" s="34">
        <f>H152</f>
        <v>50000</v>
      </c>
      <c r="I150" s="34">
        <f>I152</f>
        <v>50000</v>
      </c>
    </row>
    <row r="151" spans="1:9" ht="0.75" customHeight="1">
      <c r="A151" s="7" t="s">
        <v>59</v>
      </c>
      <c r="B151" s="5">
        <v>940</v>
      </c>
      <c r="C151" s="9" t="s">
        <v>36</v>
      </c>
      <c r="D151" s="11" t="s">
        <v>41</v>
      </c>
      <c r="E151" s="12" t="s">
        <v>70</v>
      </c>
      <c r="F151" s="9"/>
      <c r="G151" s="34">
        <v>0</v>
      </c>
      <c r="H151" s="39"/>
      <c r="I151" s="39"/>
    </row>
    <row r="152" spans="1:9" ht="21.75" customHeight="1">
      <c r="A152" s="19" t="s">
        <v>32</v>
      </c>
      <c r="B152" s="5">
        <v>940</v>
      </c>
      <c r="C152" s="9" t="s">
        <v>36</v>
      </c>
      <c r="D152" s="11" t="s">
        <v>41</v>
      </c>
      <c r="E152" s="12" t="s">
        <v>91</v>
      </c>
      <c r="F152" s="9" t="s">
        <v>71</v>
      </c>
      <c r="G152" s="34">
        <f>G153</f>
        <v>50000</v>
      </c>
      <c r="H152" s="34">
        <f>H153</f>
        <v>50000</v>
      </c>
      <c r="I152" s="34">
        <f>I153</f>
        <v>50000</v>
      </c>
    </row>
    <row r="153" spans="1:9" ht="18.75" customHeight="1">
      <c r="A153" s="7" t="s">
        <v>34</v>
      </c>
      <c r="B153" s="5">
        <v>940</v>
      </c>
      <c r="C153" s="9" t="s">
        <v>36</v>
      </c>
      <c r="D153" s="15" t="s">
        <v>41</v>
      </c>
      <c r="E153" s="12" t="s">
        <v>91</v>
      </c>
      <c r="F153" s="9" t="s">
        <v>31</v>
      </c>
      <c r="G153" s="34">
        <v>50000</v>
      </c>
      <c r="H153" s="34">
        <v>50000</v>
      </c>
      <c r="I153" s="34">
        <v>50000</v>
      </c>
    </row>
    <row r="154" spans="1:9" ht="18" customHeight="1" hidden="1">
      <c r="A154" s="53" t="s">
        <v>139</v>
      </c>
      <c r="B154" s="5">
        <v>940</v>
      </c>
      <c r="C154" s="9" t="s">
        <v>144</v>
      </c>
      <c r="D154" s="11" t="s">
        <v>138</v>
      </c>
      <c r="E154" s="55"/>
      <c r="F154" s="56"/>
      <c r="G154" s="34">
        <v>0</v>
      </c>
      <c r="H154" s="34">
        <v>40050</v>
      </c>
      <c r="I154" s="34">
        <v>40075</v>
      </c>
    </row>
    <row r="155" spans="1:9" ht="18" customHeight="1" hidden="1">
      <c r="A155" s="53" t="s">
        <v>140</v>
      </c>
      <c r="B155" s="5">
        <v>940</v>
      </c>
      <c r="C155" s="9" t="s">
        <v>144</v>
      </c>
      <c r="D155" s="11" t="s">
        <v>144</v>
      </c>
      <c r="E155" s="55"/>
      <c r="F155" s="56"/>
      <c r="G155" s="34">
        <v>0</v>
      </c>
      <c r="H155" s="34">
        <v>40050</v>
      </c>
      <c r="I155" s="34">
        <v>40075</v>
      </c>
    </row>
    <row r="156" spans="1:9" ht="18" customHeight="1" hidden="1">
      <c r="A156" s="53" t="s">
        <v>141</v>
      </c>
      <c r="B156" s="5">
        <v>940</v>
      </c>
      <c r="C156" s="9" t="s">
        <v>144</v>
      </c>
      <c r="D156" s="11" t="s">
        <v>144</v>
      </c>
      <c r="E156" s="12" t="s">
        <v>145</v>
      </c>
      <c r="F156" s="56" t="s">
        <v>146</v>
      </c>
      <c r="G156" s="34">
        <v>0</v>
      </c>
      <c r="H156" s="34">
        <v>40050</v>
      </c>
      <c r="I156" s="34">
        <v>40075</v>
      </c>
    </row>
    <row r="157" spans="1:9" ht="9" customHeight="1" hidden="1">
      <c r="A157" s="53" t="s">
        <v>142</v>
      </c>
      <c r="B157" s="5">
        <v>940</v>
      </c>
      <c r="C157" s="9" t="s">
        <v>144</v>
      </c>
      <c r="D157" s="11" t="s">
        <v>144</v>
      </c>
      <c r="E157" s="12" t="s">
        <v>145</v>
      </c>
      <c r="F157" s="56" t="s">
        <v>147</v>
      </c>
      <c r="G157" s="34">
        <v>0</v>
      </c>
      <c r="H157" s="34">
        <v>40050</v>
      </c>
      <c r="I157" s="34">
        <v>40075</v>
      </c>
    </row>
    <row r="158" spans="1:9" ht="8.25" customHeight="1" hidden="1">
      <c r="A158" s="53" t="s">
        <v>143</v>
      </c>
      <c r="B158" s="5">
        <v>940</v>
      </c>
      <c r="C158" s="9" t="s">
        <v>144</v>
      </c>
      <c r="D158" s="11" t="s">
        <v>144</v>
      </c>
      <c r="E158" s="12" t="s">
        <v>145</v>
      </c>
      <c r="F158" s="56" t="s">
        <v>148</v>
      </c>
      <c r="G158" s="34">
        <v>0</v>
      </c>
      <c r="H158" s="34">
        <v>0</v>
      </c>
      <c r="I158" s="34">
        <v>0</v>
      </c>
    </row>
    <row r="159" spans="1:9" ht="20.25" customHeight="1">
      <c r="A159" s="27"/>
      <c r="B159" s="28"/>
      <c r="C159" s="27"/>
      <c r="D159" s="27"/>
      <c r="E159" s="41" t="s">
        <v>60</v>
      </c>
      <c r="F159" s="29"/>
      <c r="G159" s="35">
        <f>G9+G57+G68+G84+G148+G130+G117+G122+G75</f>
        <v>5408020.14</v>
      </c>
      <c r="H159" s="35">
        <f>H9+H57+H68+H74+H84+H148+H130+H117</f>
        <v>1856138</v>
      </c>
      <c r="I159" s="35">
        <f>I9+I57+I68+I74+I84+I148+I130+I117</f>
        <v>1803750</v>
      </c>
    </row>
    <row r="160" spans="1:7" ht="15.75">
      <c r="A160" s="16"/>
      <c r="B160" s="17"/>
      <c r="C160" s="16"/>
      <c r="D160" s="16"/>
      <c r="E160" s="31"/>
      <c r="F160" s="16"/>
      <c r="G160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2020-11-25T12:16:50Z</dcterms:modified>
  <cp:category/>
  <cp:version/>
  <cp:contentType/>
  <cp:contentStatus/>
</cp:coreProperties>
</file>