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5" windowWidth="12120" windowHeight="4470" tabRatio="690" activeTab="0"/>
  </bookViews>
  <sheets>
    <sheet name="прогноз" sheetId="1" r:id="rId1"/>
  </sheets>
  <definedNames>
    <definedName name="_xlnm.Print_Titles" localSheetId="0">'прогноз'!$5:$5</definedName>
  </definedNames>
  <calcPr fullCalcOnLoad="1"/>
</workbook>
</file>

<file path=xl/sharedStrings.xml><?xml version="1.0" encoding="utf-8"?>
<sst xmlns="http://schemas.openxmlformats.org/spreadsheetml/2006/main" count="56" uniqueCount="56">
  <si>
    <t>2 00 00000 00 0000 000</t>
  </si>
  <si>
    <t>БЕЗВОЗМЕЗДНЫЕ ПОСТУПЛЕНИЯ</t>
  </si>
  <si>
    <t>ИТОГО ДОХОДОВ</t>
  </si>
  <si>
    <t>РАСХОДЫ</t>
  </si>
  <si>
    <t>1 00 00000 00 0000 000</t>
  </si>
  <si>
    <t>1 01 00000 00 0000 000</t>
  </si>
  <si>
    <t>1 05 00000 00 0000 000</t>
  </si>
  <si>
    <t>1 06 00000 00 0000 000</t>
  </si>
  <si>
    <t>1 09 00000 00 0000 000</t>
  </si>
  <si>
    <t>1 11 00000 00 0000 000</t>
  </si>
  <si>
    <t>1 14 00000 00 0000 000</t>
  </si>
  <si>
    <t>ДОХОДЫ ОТ ПРОДАЖИ МАТЕРИАЛЬНЫХ И НЕМАТЕРИАЛЬНЫХ АКТИВОВ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</si>
  <si>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</si>
  <si>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</si>
  <si>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</si>
  <si>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</si>
  <si>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</si>
  <si>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</si>
  <si>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</si>
  <si>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0100</t>
  </si>
  <si>
    <t>0200</t>
  </si>
  <si>
    <t>0300</t>
  </si>
  <si>
    <t>0400</t>
  </si>
  <si>
    <t>0500</t>
  </si>
  <si>
    <t>0800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</si>
  <si>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</si>
  <si>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</si>
  <si>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</si>
  <si>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</si>
  <si>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</si>
  <si>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</si>
  <si>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</si>
  <si>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</si>
  <si>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</si>
  <si>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</si>
  <si>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</si>
  <si>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КУЛЬТУРА, КИНЕМАТОГРАФИЯ</t>
  </si>
  <si>
    <t>ФИЗИЧЕСКАЯ КУЛЬТУРА И СПОРТ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</si>
  <si>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</si>
  <si>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</si>
  <si>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</si>
  <si>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</si>
  <si>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-</t>
  </si>
  <si>
    <t>местный бюджет</t>
  </si>
  <si>
    <t>рублей</t>
  </si>
  <si>
    <t>1 03 00000 00 0000 000</t>
  </si>
  <si>
    <t>ДОХОДЫ ОТ УПЛАТЫ АКЦИЗОВ</t>
  </si>
  <si>
    <t>1 13 00000 00 0000 000</t>
  </si>
  <si>
    <t>ПРОЧИЕ ДОХОДЫ ОТ КОМПЕНСАЦИИ ЗАТРАТ БЮДЖЕТОВ ПОСЕЛЕНИЙ</t>
  </si>
  <si>
    <t>1000</t>
  </si>
  <si>
    <t>СОЦИАЛЬНАЯ ПОЛИТИКА</t>
  </si>
  <si>
    <t>2 07 00000 00 0000 000</t>
  </si>
  <si>
    <t>ПРОЧИЕ БЕЗВОЗМЕЗДНЫЕ ПОСТУПЛЕНИЯ В БЮДЖЕТЫ СЕЛЬСКИХ ПОСЕЛЕНИЙ</t>
  </si>
  <si>
    <t>0700</t>
  </si>
  <si>
    <t>ОБРАЗОВАНИЕ</t>
  </si>
  <si>
    <t>ОЦЕНКА ОЖИДАЕМОГО ИСПОЛНЕНИЯ  БЮДЖЕТА ПЕКЛИНСКОГО СЕЛЬСКОГО ПОСЕЛЕНИЯ ДУБРОВСКОГО МУНИЦИПАЛЬНОГО РАЙОНА БРЯНСКОЙ ОБЛАСТИ НА 2019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</si>
</sst>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75" zoomScaleNormal="75" zoomScalePageLayoutView="0" workbookViewId="0" topLeftCell="A1">
      <pane xSplit="2" ySplit="5" topLeftCell="C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14" sqref="F14"/>
    </sheetView>
  </sheetViews>
  <sheetFormatPr defaultColWidth="9.00390625" defaultRowHeight="12.75"/>
  <cols>
    <col min="1" max="1" width="24.00390625" style="2" customWidth="1"/>
    <col min="2" max="2" width="71.25390625" style="2" customWidth="1"/>
    <col min="3" max="3" width="16.25390625" style="2" customWidth="1"/>
    <col min="4" max="4" width="14.00390625" style="2" bestFit="1" customWidth="1"/>
    <col min="5" max="16384" width="9.125" style="2" customWidth="1"/>
  </cols>
  <sheetData>
    <row r="1" spans="1:3" ht="9" customHeight="1">
      <c r="A1" s="24" t="s">
        <v>55</v>
      </c>
      <c r="B1" s="24"/>
      <c r="C1" s="24"/>
    </row>
    <row r="2" spans="1:3" ht="14.25" customHeight="1">
      <c r="A2" s="24"/>
      <c r="B2" s="24"/>
      <c r="C2" s="24"/>
    </row>
    <row r="3" spans="1:3" ht="17.25" customHeight="1">
      <c r="A3" s="24"/>
      <c r="B3" s="24"/>
      <c r="C3" s="24"/>
    </row>
    <row r="4" spans="2:3" ht="16.5">
      <c r="B4" s="3"/>
      <c r="C4" s="6" t="s">
        <v>44</v>
      </c>
    </row>
    <row r="5" spans="1:3" ht="35.25" customHeight="1">
      <c r="A5" s="8" t="s">
        <v>27</v>
      </c>
      <c r="B5" s="8" t="s">
        <v>26</v>
      </c>
      <c r="C5" s="8" t="s">
        <v>43</v>
      </c>
    </row>
    <row r="6" spans="1:3" ht="15.75" customHeight="1">
      <c r="A6" s="9">
        <v>1</v>
      </c>
      <c r="B6" s="9">
        <v>2</v>
      </c>
      <c r="C6" s="9">
        <v>3</v>
      </c>
    </row>
    <row r="7" spans="1:3" s="3" customFormat="1" ht="19.5" customHeight="1">
      <c r="A7" s="11" t="s">
        <v>4</v>
      </c>
      <c r="B7" s="11" t="s">
        <v>35</v>
      </c>
      <c r="C7" s="16">
        <f>SUM(C8:C16)</f>
        <v>5216058.140000001</v>
      </c>
    </row>
    <row r="8" spans="1:3" ht="18.75" customHeight="1">
      <c r="A8" s="12" t="s">
        <v>5</v>
      </c>
      <c r="B8" s="11" t="s">
        <v>30</v>
      </c>
      <c r="C8" s="16">
        <v>190000</v>
      </c>
    </row>
    <row r="9" spans="1:3" ht="15.75">
      <c r="A9" s="12" t="s">
        <v>45</v>
      </c>
      <c r="B9" s="11" t="s">
        <v>46</v>
      </c>
      <c r="C9" s="16">
        <v>0</v>
      </c>
    </row>
    <row r="10" spans="1:3" s="4" customFormat="1" ht="20.25" customHeight="1">
      <c r="A10" s="12" t="s">
        <v>6</v>
      </c>
      <c r="B10" s="11" t="s">
        <v>31</v>
      </c>
      <c r="C10" s="16">
        <v>75000</v>
      </c>
    </row>
    <row r="11" spans="1:3" ht="21" customHeight="1">
      <c r="A11" s="12" t="s">
        <v>7</v>
      </c>
      <c r="B11" s="11" t="s">
        <v>32</v>
      </c>
      <c r="C11" s="16">
        <v>1070000</v>
      </c>
    </row>
    <row r="12" spans="1:3" ht="19.5" customHeight="1">
      <c r="A12" s="12" t="s">
        <v>12</v>
      </c>
      <c r="B12" s="11" t="s">
        <v>33</v>
      </c>
      <c r="C12" s="16">
        <v>0</v>
      </c>
    </row>
    <row r="13" spans="1:3" ht="31.5" customHeight="1">
      <c r="A13" s="12" t="s">
        <v>8</v>
      </c>
      <c r="B13" s="11" t="s">
        <v>29</v>
      </c>
      <c r="C13" s="16">
        <v>0</v>
      </c>
    </row>
    <row r="14" spans="1:3" ht="48" customHeight="1">
      <c r="A14" s="12" t="s">
        <v>9</v>
      </c>
      <c r="B14" s="11" t="s">
        <v>34</v>
      </c>
      <c r="C14" s="16">
        <v>0</v>
      </c>
    </row>
    <row r="15" spans="1:3" ht="48" customHeight="1">
      <c r="A15" s="12" t="s">
        <v>47</v>
      </c>
      <c r="B15" s="11" t="s">
        <v>48</v>
      </c>
      <c r="C15" s="16">
        <v>0</v>
      </c>
    </row>
    <row r="16" spans="1:3" s="4" customFormat="1" ht="33" customHeight="1">
      <c r="A16" s="12" t="s">
        <v>10</v>
      </c>
      <c r="B16" s="11" t="s">
        <v>11</v>
      </c>
      <c r="C16" s="16">
        <v>3881058.14</v>
      </c>
    </row>
    <row r="17" spans="1:4" s="4" customFormat="1" ht="18" customHeight="1">
      <c r="A17" s="11" t="s">
        <v>0</v>
      </c>
      <c r="B17" s="11" t="s">
        <v>1</v>
      </c>
      <c r="C17" s="16">
        <f>C18+C20</f>
        <v>13470305</v>
      </c>
      <c r="D17" s="5"/>
    </row>
    <row r="18" spans="1:4" s="4" customFormat="1" ht="36.75" customHeight="1">
      <c r="A18" s="11" t="s">
        <v>38</v>
      </c>
      <c r="B18" s="11" t="s">
        <v>39</v>
      </c>
      <c r="C18" s="16">
        <v>370305</v>
      </c>
      <c r="D18" s="5"/>
    </row>
    <row r="19" spans="1:4" s="4" customFormat="1" ht="40.5" customHeight="1">
      <c r="A19" s="11" t="s">
        <v>40</v>
      </c>
      <c r="B19" s="11" t="s">
        <v>41</v>
      </c>
      <c r="C19" s="15" t="s">
        <v>42</v>
      </c>
      <c r="D19" s="5"/>
    </row>
    <row r="20" spans="1:4" s="4" customFormat="1" ht="40.5" customHeight="1">
      <c r="A20" s="11" t="s">
        <v>51</v>
      </c>
      <c r="B20" s="11" t="s">
        <v>52</v>
      </c>
      <c r="C20" s="15">
        <v>13100000</v>
      </c>
      <c r="D20" s="5"/>
    </row>
    <row r="21" spans="1:4" s="4" customFormat="1" ht="18.75" customHeight="1">
      <c r="A21" s="7"/>
      <c r="B21" s="10" t="s">
        <v>2</v>
      </c>
      <c r="C21" s="18">
        <f>C7+C17</f>
        <v>18686363.14</v>
      </c>
      <c r="D21" s="5"/>
    </row>
    <row r="22" spans="1:3" s="4" customFormat="1" ht="20.25" customHeight="1">
      <c r="A22" s="21" t="s">
        <v>3</v>
      </c>
      <c r="B22" s="22"/>
      <c r="C22" s="23"/>
    </row>
    <row r="23" spans="1:3" s="3" customFormat="1" ht="15.75">
      <c r="A23" s="14" t="s">
        <v>19</v>
      </c>
      <c r="B23" s="13" t="s">
        <v>14</v>
      </c>
      <c r="C23" s="17">
        <v>2123557.37</v>
      </c>
    </row>
    <row r="24" spans="1:3" s="4" customFormat="1" ht="15.75">
      <c r="A24" s="14" t="s">
        <v>20</v>
      </c>
      <c r="B24" s="13" t="s">
        <v>15</v>
      </c>
      <c r="C24" s="17">
        <v>79305</v>
      </c>
    </row>
    <row r="25" spans="1:3" ht="31.5">
      <c r="A25" s="14" t="s">
        <v>21</v>
      </c>
      <c r="B25" s="13" t="s">
        <v>16</v>
      </c>
      <c r="C25" s="17">
        <v>5000</v>
      </c>
    </row>
    <row r="26" spans="1:3" s="4" customFormat="1" ht="15.75">
      <c r="A26" s="14" t="s">
        <v>22</v>
      </c>
      <c r="B26" s="13" t="s">
        <v>17</v>
      </c>
      <c r="C26" s="17">
        <v>135206</v>
      </c>
    </row>
    <row r="27" spans="1:3" s="1" customFormat="1" ht="15.75">
      <c r="A27" s="14" t="s">
        <v>23</v>
      </c>
      <c r="B27" s="13" t="s">
        <v>18</v>
      </c>
      <c r="C27" s="17">
        <v>15880231.4</v>
      </c>
    </row>
    <row r="28" spans="1:3" s="1" customFormat="1" ht="15.75">
      <c r="A28" s="14" t="s">
        <v>53</v>
      </c>
      <c r="B28" s="13" t="s">
        <v>54</v>
      </c>
      <c r="C28" s="17">
        <v>5000</v>
      </c>
    </row>
    <row r="29" spans="1:3" ht="15.75">
      <c r="A29" s="14" t="s">
        <v>24</v>
      </c>
      <c r="B29" s="13" t="s">
        <v>36</v>
      </c>
      <c r="C29" s="17">
        <v>265000</v>
      </c>
    </row>
    <row r="30" spans="1:3" ht="15.75">
      <c r="A30" s="14" t="s">
        <v>49</v>
      </c>
      <c r="B30" s="13" t="s">
        <v>50</v>
      </c>
      <c r="C30" s="17">
        <v>60600</v>
      </c>
    </row>
    <row r="31" spans="1:3" ht="15.75">
      <c r="A31" s="14" t="s">
        <v>25</v>
      </c>
      <c r="B31" s="13" t="s">
        <v>37</v>
      </c>
      <c r="C31" s="17">
        <v>100000</v>
      </c>
    </row>
    <row r="32" spans="1:3" ht="15.75">
      <c r="A32" s="20" t="s">
        <v>13</v>
      </c>
      <c r="B32" s="20"/>
      <c r="C32" s="19">
        <f>C23+C24+C27+C29+C30+C31+C25+C26</f>
        <v>18648899.77</v>
      </c>
    </row>
    <row r="33" spans="1:3" ht="15.75">
      <c r="A33" s="20" t="s">
        <v>28</v>
      </c>
      <c r="B33" s="20"/>
      <c r="C33" s="19">
        <f>C21-C32</f>
        <v>37463.37000000104</v>
      </c>
    </row>
  </sheetData>
  <sheetProtection/>
  <mergeCells count="4">
    <mergeCell ref="A32:B32"/>
    <mergeCell ref="A33:B33"/>
    <mergeCell ref="A22:C22"/>
    <mergeCell ref="A1:C3"/>
  </mergeCells>
  <printOptions/>
  <pageMargins left="0.5511811023622047" right="0.15748031496062992" top="0.35433070866141736" bottom="0.275590551181102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Пользователь</cp:lastModifiedBy>
  <cp:lastPrinted>2012-11-19T09:40:33Z</cp:lastPrinted>
  <dcterms:created xsi:type="dcterms:W3CDTF">2000-09-29T06:30:00Z</dcterms:created>
  <dcterms:modified xsi:type="dcterms:W3CDTF">2019-11-22T10:00:25Z</dcterms:modified>
  <cp:category/>
  <cp:version/>
  <cp:contentType/>
  <cp:contentStatus/>
</cp:coreProperties>
</file>